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十勝圏固定資産台帳（土地・建物）" sheetId="1" r:id="rId1"/>
  </sheets>
  <definedNames>
    <definedName name="_xlnm.Print_Area" localSheetId="0">'十勝圏固定資産台帳（土地・建物）'!$A$1:$AS$14</definedName>
  </definedNames>
  <calcPr fullCalcOnLoad="1"/>
</workbook>
</file>

<file path=xl/sharedStrings.xml><?xml version="1.0" encoding="utf-8"?>
<sst xmlns="http://schemas.openxmlformats.org/spreadsheetml/2006/main" count="230" uniqueCount="104">
  <si>
    <t>隠す？</t>
  </si>
  <si>
    <t>所在地</t>
  </si>
  <si>
    <t>所属（部局等）</t>
  </si>
  <si>
    <t>件名（施設名）</t>
  </si>
  <si>
    <t>耐用
年数</t>
  </si>
  <si>
    <t>取得価額等</t>
  </si>
  <si>
    <t>所有割合</t>
  </si>
  <si>
    <t>増減
異動日付</t>
  </si>
  <si>
    <t>増減異動前簿価</t>
  </si>
  <si>
    <t>今回増加額</t>
  </si>
  <si>
    <t>今回増加内訳</t>
  </si>
  <si>
    <t>今回減少額</t>
  </si>
  <si>
    <t>今回減少内訳</t>
  </si>
  <si>
    <t>増減異動後簿価
（期末簿価）</t>
  </si>
  <si>
    <t>会計区分</t>
  </si>
  <si>
    <t>用途</t>
  </si>
  <si>
    <t>事業分類</t>
  </si>
  <si>
    <t>開始時
見積資産</t>
  </si>
  <si>
    <t>売却可能
区分</t>
  </si>
  <si>
    <t>時価等</t>
  </si>
  <si>
    <t>数量
（（延べ床）面積）</t>
  </si>
  <si>
    <t>階数
（建物）</t>
  </si>
  <si>
    <t>地目
（土地）</t>
  </si>
  <si>
    <t>稼働
年数</t>
  </si>
  <si>
    <t>目的別資産
区分名称</t>
  </si>
  <si>
    <t>減価償却累計額</t>
  </si>
  <si>
    <t>財産区分</t>
  </si>
  <si>
    <t>各種属性情報</t>
  </si>
  <si>
    <t>最終異動
年月日</t>
  </si>
  <si>
    <t>前年度末簿価</t>
  </si>
  <si>
    <t>有償取得額</t>
  </si>
  <si>
    <t>調査判明増分</t>
  </si>
  <si>
    <t>振替増額</t>
  </si>
  <si>
    <t>評価等増額</t>
  </si>
  <si>
    <t>除売却額</t>
  </si>
  <si>
    <t>減価償却額</t>
  </si>
  <si>
    <t>現在簿価</t>
  </si>
  <si>
    <t>売却可能
区分名称</t>
  </si>
  <si>
    <t>目的別資産
区分名称</t>
  </si>
  <si>
    <t>財産区分
名称</t>
  </si>
  <si>
    <t>他台帳番号</t>
  </si>
  <si>
    <t>帯広高等看護学院</t>
  </si>
  <si>
    <t>土地</t>
  </si>
  <si>
    <t>自己資産</t>
  </si>
  <si>
    <t>-年</t>
  </si>
  <si>
    <t>一般会計等</t>
  </si>
  <si>
    <t>高等看護学院</t>
  </si>
  <si>
    <t>○</t>
  </si>
  <si>
    <t>通常資産</t>
  </si>
  <si>
    <t>10000</t>
  </si>
  <si>
    <t>-</t>
  </si>
  <si>
    <t>宅地</t>
  </si>
  <si>
    <t>教育</t>
  </si>
  <si>
    <t>行政財産</t>
  </si>
  <si>
    <t>建物</t>
  </si>
  <si>
    <t>鉄筋コンクリート</t>
  </si>
  <si>
    <t>47年</t>
  </si>
  <si>
    <t>減価償却</t>
  </si>
  <si>
    <t>3130.02</t>
  </si>
  <si>
    <t>建物</t>
  </si>
  <si>
    <t>電気設備</t>
  </si>
  <si>
    <t>15年</t>
  </si>
  <si>
    <t>-</t>
  </si>
  <si>
    <t>1</t>
  </si>
  <si>
    <t>衛生設備</t>
  </si>
  <si>
    <t>15年</t>
  </si>
  <si>
    <t>建物</t>
  </si>
  <si>
    <t>暖房設備</t>
  </si>
  <si>
    <t>鉄骨造</t>
  </si>
  <si>
    <t>34年</t>
  </si>
  <si>
    <t>519.89</t>
  </si>
  <si>
    <t>機械設備</t>
  </si>
  <si>
    <t>研修センター</t>
  </si>
  <si>
    <t>十勝教育研修センター</t>
  </si>
  <si>
    <t>鉄筋コンクリート</t>
  </si>
  <si>
    <t>38年</t>
  </si>
  <si>
    <t>1981.1</t>
  </si>
  <si>
    <t>所有関係
区分名称</t>
  </si>
  <si>
    <t>耐用年数分類
（構造）</t>
  </si>
  <si>
    <t>取得年月日</t>
  </si>
  <si>
    <t>増減異動
事由</t>
  </si>
  <si>
    <t>無償所管換
増分</t>
  </si>
  <si>
    <t>その他無償
取得分</t>
  </si>
  <si>
    <t>振替・
分割減額</t>
  </si>
  <si>
    <t>誤記載
減少分</t>
  </si>
  <si>
    <t>その他無
償譲渡分</t>
  </si>
  <si>
    <t>評価等
減額</t>
  </si>
  <si>
    <t>無償所管
換減分</t>
  </si>
  <si>
    <t>予算執行
科目</t>
  </si>
  <si>
    <t>開始時
残高</t>
  </si>
  <si>
    <t>帯広高等看護学院　
校舎</t>
  </si>
  <si>
    <t>帯広高等看護学院　
電気設備（校舎）</t>
  </si>
  <si>
    <t>帯広高等看護学院　
衛生設備（校舎）</t>
  </si>
  <si>
    <t>帯広高等看護学院　
暖房設備（校舎）</t>
  </si>
  <si>
    <t>帯広高等看護学院　
体育館</t>
  </si>
  <si>
    <t>帯広高等看護学院　
電気設備（体育館）</t>
  </si>
  <si>
    <t>帯広高等看護学院　
機械設備（体育館）</t>
  </si>
  <si>
    <t>完全除却
済記号</t>
  </si>
  <si>
    <t>供用開始
年月日</t>
  </si>
  <si>
    <t>帯広市西11条南39丁目
2-7</t>
  </si>
  <si>
    <t>帯広市西11条南39丁目
2-8</t>
  </si>
  <si>
    <t>幕別町札内暁町290番地
２</t>
  </si>
  <si>
    <t>勘定
科目</t>
  </si>
  <si>
    <t>地目
名称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</si>
</sst>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);[Red]\(#,##0\)"/>
    <numFmt numFmtId="178" formatCode="0&quot;年&quot;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  <font>
      <sz val="11"/>
      <name val="Meiryo UI"/>
      <family val="3"/>
    </font>
    <font>
      <i/>
      <sz val="11"/>
      <name val="Meiryo UI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i/>
      <sz val="11"/>
      <color indexed="8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Meiryo UI"/>
      <family val="3"/>
    </font>
    <font>
      <i/>
      <sz val="11"/>
      <color theme="1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176" fontId="41" fillId="0" borderId="0" xfId="0" applyNumberFormat="1" applyFont="1" applyAlignment="1">
      <alignment vertical="center"/>
    </xf>
    <xf numFmtId="177" fontId="41" fillId="0" borderId="0" xfId="0" applyNumberFormat="1" applyFont="1" applyAlignment="1">
      <alignment vertical="center"/>
    </xf>
    <xf numFmtId="49" fontId="41" fillId="0" borderId="0" xfId="0" applyNumberFormat="1" applyFont="1" applyAlignment="1">
      <alignment vertical="center"/>
    </xf>
    <xf numFmtId="0" fontId="41" fillId="0" borderId="0" xfId="0" applyFont="1" applyFill="1" applyAlignment="1">
      <alignment vertical="center"/>
    </xf>
    <xf numFmtId="57" fontId="41" fillId="0" borderId="0" xfId="0" applyNumberFormat="1" applyFont="1" applyAlignment="1">
      <alignment vertical="center"/>
    </xf>
    <xf numFmtId="0" fontId="41" fillId="33" borderId="0" xfId="0" applyFont="1" applyFill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176" fontId="41" fillId="0" borderId="10" xfId="0" applyNumberFormat="1" applyFont="1" applyFill="1" applyBorder="1" applyAlignment="1">
      <alignment vertical="center"/>
    </xf>
    <xf numFmtId="177" fontId="41" fillId="0" borderId="10" xfId="0" applyNumberFormat="1" applyFont="1" applyFill="1" applyBorder="1" applyAlignment="1">
      <alignment vertical="center"/>
    </xf>
    <xf numFmtId="43" fontId="41" fillId="0" borderId="10" xfId="0" applyNumberFormat="1" applyFont="1" applyFill="1" applyBorder="1" applyAlignment="1">
      <alignment vertical="center"/>
    </xf>
    <xf numFmtId="41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right" vertical="center"/>
    </xf>
    <xf numFmtId="49" fontId="42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8" fontId="3" fillId="0" borderId="10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49" fontId="4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41" fillId="0" borderId="10" xfId="0" applyNumberFormat="1" applyFont="1" applyFill="1" applyBorder="1" applyAlignment="1">
      <alignment vertical="center" wrapText="1"/>
    </xf>
    <xf numFmtId="49" fontId="41" fillId="34" borderId="10" xfId="0" applyNumberFormat="1" applyFont="1" applyFill="1" applyBorder="1" applyAlignment="1">
      <alignment horizontal="center" vertical="center"/>
    </xf>
    <xf numFmtId="49" fontId="41" fillId="34" borderId="10" xfId="0" applyNumberFormat="1" applyFont="1" applyFill="1" applyBorder="1" applyAlignment="1">
      <alignment horizontal="center" vertical="center" wrapText="1"/>
    </xf>
    <xf numFmtId="177" fontId="41" fillId="34" borderId="10" xfId="0" applyNumberFormat="1" applyFont="1" applyFill="1" applyBorder="1" applyAlignment="1">
      <alignment horizontal="center" vertical="center"/>
    </xf>
    <xf numFmtId="176" fontId="41" fillId="34" borderId="10" xfId="0" applyNumberFormat="1" applyFont="1" applyFill="1" applyBorder="1" applyAlignment="1">
      <alignment horizontal="center" vertical="center" wrapText="1"/>
    </xf>
    <xf numFmtId="177" fontId="41" fillId="34" borderId="10" xfId="0" applyNumberFormat="1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3" fontId="4" fillId="0" borderId="10" xfId="0" applyNumberFormat="1" applyFont="1" applyFill="1" applyBorder="1" applyAlignment="1">
      <alignment vertical="center"/>
    </xf>
    <xf numFmtId="41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41" fillId="34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41" fillId="34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41" fillId="34" borderId="12" xfId="0" applyNumberFormat="1" applyFont="1" applyFill="1" applyBorder="1" applyAlignment="1">
      <alignment horizontal="center" vertical="center"/>
    </xf>
    <xf numFmtId="177" fontId="41" fillId="34" borderId="12" xfId="0" applyNumberFormat="1" applyFont="1" applyFill="1" applyBorder="1" applyAlignment="1">
      <alignment horizontal="center" vertical="center"/>
    </xf>
    <xf numFmtId="176" fontId="41" fillId="34" borderId="12" xfId="0" applyNumberFormat="1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/>
    </xf>
    <xf numFmtId="177" fontId="41" fillId="34" borderId="10" xfId="0" applyNumberFormat="1" applyFont="1" applyFill="1" applyBorder="1" applyAlignment="1">
      <alignment horizontal="center" vertical="center"/>
    </xf>
    <xf numFmtId="0" fontId="41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U14"/>
  <sheetViews>
    <sheetView tabSelected="1" zoomScale="70" zoomScaleNormal="70" zoomScalePageLayoutView="0" workbookViewId="0" topLeftCell="A1">
      <selection activeCell="J7" sqref="J7"/>
    </sheetView>
  </sheetViews>
  <sheetFormatPr defaultColWidth="9.00390625" defaultRowHeight="13.5"/>
  <cols>
    <col min="1" max="1" width="24.625" style="0" customWidth="1"/>
    <col min="2" max="2" width="18.625" style="0" customWidth="1"/>
    <col min="3" max="3" width="6.625" style="0" customWidth="1"/>
    <col min="4" max="4" width="20.625" style="0" customWidth="1"/>
    <col min="5" max="5" width="9.625" style="0" customWidth="1"/>
    <col min="6" max="6" width="14.625" style="0" customWidth="1"/>
    <col min="7" max="7" width="7.625" style="0" customWidth="1"/>
    <col min="8" max="9" width="12.625" style="0" customWidth="1"/>
    <col min="10" max="10" width="17.125" style="0" customWidth="1"/>
    <col min="11" max="11" width="9.625" style="0" customWidth="1"/>
    <col min="12" max="12" width="12.625" style="0" customWidth="1"/>
    <col min="13" max="13" width="17.875" style="0" customWidth="1"/>
    <col min="14" max="14" width="9.625" style="0" customWidth="1"/>
    <col min="15" max="21" width="10.625" style="0" customWidth="1"/>
    <col min="22" max="22" width="13.75390625" style="0" customWidth="1"/>
    <col min="23" max="27" width="10.625" style="0" customWidth="1"/>
    <col min="28" max="28" width="16.375" style="0" customWidth="1"/>
    <col min="29" max="29" width="10.625" style="0" customWidth="1"/>
    <col min="30" max="30" width="17.125" style="0" customWidth="1"/>
    <col min="31" max="31" width="13.75390625" style="0" customWidth="1"/>
    <col min="32" max="32" width="10.625" style="0" customWidth="1"/>
    <col min="33" max="33" width="20.50390625" style="0" customWidth="1"/>
    <col min="34" max="34" width="15.625" style="0" customWidth="1"/>
    <col min="35" max="35" width="9.625" style="0" customWidth="1"/>
    <col min="36" max="36" width="13.75390625" style="0" customWidth="1"/>
    <col min="37" max="37" width="16.00390625" style="0" customWidth="1"/>
    <col min="38" max="38" width="10.625" style="0" customWidth="1"/>
    <col min="39" max="39" width="13.75390625" style="0" customWidth="1"/>
    <col min="40" max="40" width="9.625" style="44" customWidth="1"/>
    <col min="41" max="41" width="10.125" style="0" customWidth="1"/>
    <col min="42" max="42" width="9.625" style="0" customWidth="1"/>
    <col min="43" max="43" width="13.75390625" style="0" customWidth="1"/>
    <col min="44" max="44" width="15.375" style="0" customWidth="1"/>
    <col min="45" max="45" width="9.625" style="0" customWidth="1"/>
    <col min="46" max="47" width="13.75390625" style="0" hidden="1" customWidth="1"/>
  </cols>
  <sheetData>
    <row r="1" spans="1:47" ht="15.75">
      <c r="A1" s="1"/>
      <c r="B1" s="1"/>
      <c r="C1" s="1"/>
      <c r="D1" s="1"/>
      <c r="E1" s="1"/>
      <c r="F1" s="1"/>
      <c r="G1" s="1"/>
      <c r="H1" s="2"/>
      <c r="I1" s="2"/>
      <c r="J1" s="3"/>
      <c r="K1" s="1"/>
      <c r="L1" s="2"/>
      <c r="M1" s="3"/>
      <c r="N1" s="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1"/>
      <c r="AF1" s="1"/>
      <c r="AG1" s="1"/>
      <c r="AH1" s="1"/>
      <c r="AI1" s="1"/>
      <c r="AJ1" s="1"/>
      <c r="AK1" s="3"/>
      <c r="AL1" s="1"/>
      <c r="AM1" s="4"/>
      <c r="AN1" s="42"/>
      <c r="AO1" s="1"/>
      <c r="AP1" s="1"/>
      <c r="AQ1" s="1"/>
      <c r="AR1" s="3"/>
      <c r="AS1" s="1"/>
      <c r="AT1" s="1"/>
      <c r="AU1" s="5"/>
    </row>
    <row r="2" spans="1:47" ht="15.75">
      <c r="A2" s="6">
        <v>43190</v>
      </c>
      <c r="B2" s="1"/>
      <c r="C2" s="1"/>
      <c r="D2" s="1"/>
      <c r="E2" s="1"/>
      <c r="F2" s="1"/>
      <c r="G2" s="1"/>
      <c r="H2" s="2"/>
      <c r="I2" s="2"/>
      <c r="J2" s="3"/>
      <c r="K2" s="1"/>
      <c r="L2" s="2"/>
      <c r="M2" s="3"/>
      <c r="N2" s="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1"/>
      <c r="AF2" s="1"/>
      <c r="AG2" s="1"/>
      <c r="AH2" s="1"/>
      <c r="AI2" s="1"/>
      <c r="AJ2" s="1"/>
      <c r="AK2" s="3"/>
      <c r="AL2" s="1"/>
      <c r="AM2" s="4"/>
      <c r="AN2" s="43"/>
      <c r="AO2" s="1"/>
      <c r="AP2" s="1"/>
      <c r="AQ2" s="1"/>
      <c r="AR2" s="3"/>
      <c r="AS2" s="1"/>
      <c r="AT2" s="7" t="s">
        <v>0</v>
      </c>
      <c r="AU2" s="7" t="s">
        <v>0</v>
      </c>
    </row>
    <row r="3" spans="1:47" ht="42" customHeight="1">
      <c r="A3" s="49" t="s">
        <v>1</v>
      </c>
      <c r="B3" s="49" t="s">
        <v>2</v>
      </c>
      <c r="C3" s="45" t="s">
        <v>102</v>
      </c>
      <c r="D3" s="49" t="s">
        <v>3</v>
      </c>
      <c r="E3" s="45" t="s">
        <v>77</v>
      </c>
      <c r="F3" s="45" t="s">
        <v>78</v>
      </c>
      <c r="G3" s="45" t="s">
        <v>4</v>
      </c>
      <c r="H3" s="47" t="s">
        <v>79</v>
      </c>
      <c r="I3" s="51" t="s">
        <v>98</v>
      </c>
      <c r="J3" s="50" t="s">
        <v>5</v>
      </c>
      <c r="K3" s="52" t="s">
        <v>6</v>
      </c>
      <c r="L3" s="29" t="s">
        <v>7</v>
      </c>
      <c r="M3" s="28" t="s">
        <v>8</v>
      </c>
      <c r="N3" s="45" t="s">
        <v>80</v>
      </c>
      <c r="O3" s="50" t="s">
        <v>9</v>
      </c>
      <c r="P3" s="53" t="s">
        <v>10</v>
      </c>
      <c r="Q3" s="53"/>
      <c r="R3" s="53"/>
      <c r="S3" s="53"/>
      <c r="T3" s="53"/>
      <c r="U3" s="53"/>
      <c r="V3" s="50" t="s">
        <v>11</v>
      </c>
      <c r="W3" s="53" t="s">
        <v>12</v>
      </c>
      <c r="X3" s="53"/>
      <c r="Y3" s="53"/>
      <c r="Z3" s="53"/>
      <c r="AA3" s="53"/>
      <c r="AB3" s="53"/>
      <c r="AC3" s="53"/>
      <c r="AD3" s="30" t="s">
        <v>13</v>
      </c>
      <c r="AE3" s="49" t="s">
        <v>14</v>
      </c>
      <c r="AF3" s="45" t="s">
        <v>88</v>
      </c>
      <c r="AG3" s="49" t="s">
        <v>15</v>
      </c>
      <c r="AH3" s="49" t="s">
        <v>16</v>
      </c>
      <c r="AI3" s="27" t="s">
        <v>17</v>
      </c>
      <c r="AJ3" s="27" t="s">
        <v>18</v>
      </c>
      <c r="AK3" s="50" t="s">
        <v>19</v>
      </c>
      <c r="AL3" s="45" t="s">
        <v>97</v>
      </c>
      <c r="AM3" s="45" t="s">
        <v>20</v>
      </c>
      <c r="AN3" s="54" t="s">
        <v>21</v>
      </c>
      <c r="AO3" s="27" t="s">
        <v>22</v>
      </c>
      <c r="AP3" s="54" t="s">
        <v>23</v>
      </c>
      <c r="AQ3" s="31" t="s">
        <v>24</v>
      </c>
      <c r="AR3" s="50" t="s">
        <v>25</v>
      </c>
      <c r="AS3" s="26" t="s">
        <v>26</v>
      </c>
      <c r="AT3" s="8"/>
      <c r="AU3" s="8" t="s">
        <v>27</v>
      </c>
    </row>
    <row r="4" spans="1:47" s="24" customFormat="1" ht="42" customHeight="1">
      <c r="A4" s="48"/>
      <c r="B4" s="48"/>
      <c r="C4" s="48"/>
      <c r="D4" s="48"/>
      <c r="E4" s="48"/>
      <c r="F4" s="46"/>
      <c r="G4" s="46"/>
      <c r="H4" s="48"/>
      <c r="I4" s="48"/>
      <c r="J4" s="48"/>
      <c r="K4" s="48"/>
      <c r="L4" s="29" t="s">
        <v>28</v>
      </c>
      <c r="M4" s="30" t="s">
        <v>29</v>
      </c>
      <c r="N4" s="46"/>
      <c r="O4" s="48"/>
      <c r="P4" s="30" t="s">
        <v>30</v>
      </c>
      <c r="Q4" s="30" t="s">
        <v>81</v>
      </c>
      <c r="R4" s="30" t="s">
        <v>82</v>
      </c>
      <c r="S4" s="30" t="s">
        <v>31</v>
      </c>
      <c r="T4" s="30" t="s">
        <v>32</v>
      </c>
      <c r="U4" s="30" t="s">
        <v>33</v>
      </c>
      <c r="V4" s="48"/>
      <c r="W4" s="30" t="s">
        <v>34</v>
      </c>
      <c r="X4" s="30" t="s">
        <v>87</v>
      </c>
      <c r="Y4" s="30" t="s">
        <v>85</v>
      </c>
      <c r="Z4" s="30" t="s">
        <v>84</v>
      </c>
      <c r="AA4" s="30" t="s">
        <v>83</v>
      </c>
      <c r="AB4" s="30" t="s">
        <v>35</v>
      </c>
      <c r="AC4" s="30" t="s">
        <v>86</v>
      </c>
      <c r="AD4" s="30" t="s">
        <v>36</v>
      </c>
      <c r="AE4" s="48"/>
      <c r="AF4" s="46"/>
      <c r="AG4" s="48"/>
      <c r="AH4" s="48"/>
      <c r="AI4" s="27" t="s">
        <v>89</v>
      </c>
      <c r="AJ4" s="27" t="s">
        <v>37</v>
      </c>
      <c r="AK4" s="48"/>
      <c r="AL4" s="48"/>
      <c r="AM4" s="48"/>
      <c r="AN4" s="48"/>
      <c r="AO4" s="27" t="s">
        <v>103</v>
      </c>
      <c r="AP4" s="48"/>
      <c r="AQ4" s="27" t="s">
        <v>38</v>
      </c>
      <c r="AR4" s="48"/>
      <c r="AS4" s="27" t="s">
        <v>39</v>
      </c>
      <c r="AT4" s="23" t="s">
        <v>40</v>
      </c>
      <c r="AU4" s="9"/>
    </row>
    <row r="5" spans="1:47" s="19" customFormat="1" ht="60" customHeight="1">
      <c r="A5" s="25" t="s">
        <v>99</v>
      </c>
      <c r="B5" s="12" t="s">
        <v>41</v>
      </c>
      <c r="C5" s="11" t="s">
        <v>42</v>
      </c>
      <c r="D5" s="11" t="s">
        <v>41</v>
      </c>
      <c r="E5" s="11" t="s">
        <v>43</v>
      </c>
      <c r="F5" s="12"/>
      <c r="G5" s="11" t="s">
        <v>44</v>
      </c>
      <c r="H5" s="13">
        <v>34463</v>
      </c>
      <c r="I5" s="13"/>
      <c r="J5" s="14">
        <v>129880000</v>
      </c>
      <c r="K5" s="12">
        <v>100</v>
      </c>
      <c r="L5" s="13"/>
      <c r="M5" s="14">
        <v>129880000</v>
      </c>
      <c r="N5" s="12"/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129880000</v>
      </c>
      <c r="AE5" s="11" t="s">
        <v>45</v>
      </c>
      <c r="AF5" s="12"/>
      <c r="AG5" s="11" t="s">
        <v>41</v>
      </c>
      <c r="AH5" s="11" t="s">
        <v>46</v>
      </c>
      <c r="AI5" s="8" t="s">
        <v>47</v>
      </c>
      <c r="AJ5" s="11" t="s">
        <v>48</v>
      </c>
      <c r="AK5" s="14">
        <v>129880000</v>
      </c>
      <c r="AL5" s="12"/>
      <c r="AM5" s="11" t="s">
        <v>49</v>
      </c>
      <c r="AN5" s="10" t="s">
        <v>50</v>
      </c>
      <c r="AO5" s="11" t="s">
        <v>51</v>
      </c>
      <c r="AP5" s="17" t="s">
        <v>50</v>
      </c>
      <c r="AQ5" s="18" t="s">
        <v>52</v>
      </c>
      <c r="AR5" s="16">
        <v>0</v>
      </c>
      <c r="AS5" s="11" t="s">
        <v>53</v>
      </c>
      <c r="AT5" s="11"/>
      <c r="AU5" s="12"/>
    </row>
    <row r="6" spans="1:47" s="19" customFormat="1" ht="60" customHeight="1">
      <c r="A6" s="25" t="s">
        <v>99</v>
      </c>
      <c r="B6" s="12" t="s">
        <v>41</v>
      </c>
      <c r="C6" s="11" t="s">
        <v>54</v>
      </c>
      <c r="D6" s="25" t="s">
        <v>90</v>
      </c>
      <c r="E6" s="11" t="s">
        <v>43</v>
      </c>
      <c r="F6" s="12" t="s">
        <v>55</v>
      </c>
      <c r="G6" s="11" t="s">
        <v>56</v>
      </c>
      <c r="H6" s="13">
        <v>34771</v>
      </c>
      <c r="I6" s="13">
        <v>34771</v>
      </c>
      <c r="J6" s="32">
        <v>622439464</v>
      </c>
      <c r="K6" s="36">
        <v>100</v>
      </c>
      <c r="L6" s="37">
        <v>42825</v>
      </c>
      <c r="M6" s="32">
        <v>321178768</v>
      </c>
      <c r="N6" s="33" t="s">
        <v>57</v>
      </c>
      <c r="O6" s="34">
        <v>0</v>
      </c>
      <c r="P6" s="34">
        <v>0</v>
      </c>
      <c r="Q6" s="34">
        <v>0</v>
      </c>
      <c r="R6" s="34">
        <v>0</v>
      </c>
      <c r="S6" s="34">
        <v>0</v>
      </c>
      <c r="T6" s="34">
        <v>0</v>
      </c>
      <c r="U6" s="34">
        <v>0</v>
      </c>
      <c r="V6" s="35">
        <f>SUM(W6:AC6)</f>
        <v>13693668</v>
      </c>
      <c r="W6" s="35">
        <v>0</v>
      </c>
      <c r="X6" s="35">
        <v>0</v>
      </c>
      <c r="Y6" s="35">
        <v>0</v>
      </c>
      <c r="Z6" s="35">
        <v>0</v>
      </c>
      <c r="AA6" s="35">
        <v>0</v>
      </c>
      <c r="AB6" s="35">
        <v>13693668</v>
      </c>
      <c r="AC6" s="35">
        <v>0</v>
      </c>
      <c r="AD6" s="35">
        <f>M6+O6-V6</f>
        <v>307485100</v>
      </c>
      <c r="AE6" s="33" t="s">
        <v>45</v>
      </c>
      <c r="AF6" s="36"/>
      <c r="AG6" s="33" t="s">
        <v>41</v>
      </c>
      <c r="AH6" s="33" t="s">
        <v>46</v>
      </c>
      <c r="AI6" s="41" t="s">
        <v>47</v>
      </c>
      <c r="AJ6" s="33" t="s">
        <v>48</v>
      </c>
      <c r="AK6" s="38" t="s">
        <v>50</v>
      </c>
      <c r="AL6" s="36"/>
      <c r="AM6" s="33" t="s">
        <v>58</v>
      </c>
      <c r="AN6" s="40">
        <v>3</v>
      </c>
      <c r="AO6" s="33"/>
      <c r="AP6" s="20">
        <v>22</v>
      </c>
      <c r="AQ6" s="39" t="s">
        <v>52</v>
      </c>
      <c r="AR6" s="32">
        <v>314954364</v>
      </c>
      <c r="AS6" s="33" t="s">
        <v>53</v>
      </c>
      <c r="AT6" s="11"/>
      <c r="AU6" s="12"/>
    </row>
    <row r="7" spans="1:47" s="19" customFormat="1" ht="60" customHeight="1">
      <c r="A7" s="25" t="s">
        <v>99</v>
      </c>
      <c r="B7" s="12" t="s">
        <v>41</v>
      </c>
      <c r="C7" s="11" t="s">
        <v>59</v>
      </c>
      <c r="D7" s="25" t="s">
        <v>91</v>
      </c>
      <c r="E7" s="11" t="s">
        <v>43</v>
      </c>
      <c r="F7" s="18" t="s">
        <v>60</v>
      </c>
      <c r="G7" s="11" t="s">
        <v>61</v>
      </c>
      <c r="H7" s="13">
        <v>34771</v>
      </c>
      <c r="I7" s="13">
        <v>34771</v>
      </c>
      <c r="J7" s="32">
        <v>112379906</v>
      </c>
      <c r="K7" s="36">
        <v>100</v>
      </c>
      <c r="L7" s="37"/>
      <c r="M7" s="32">
        <v>1</v>
      </c>
      <c r="N7" s="33"/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f aca="true" t="shared" si="0" ref="AD7:AD13">M7-V7</f>
        <v>1</v>
      </c>
      <c r="AE7" s="33" t="s">
        <v>45</v>
      </c>
      <c r="AF7" s="36"/>
      <c r="AG7" s="33" t="s">
        <v>41</v>
      </c>
      <c r="AH7" s="33" t="s">
        <v>46</v>
      </c>
      <c r="AI7" s="41" t="s">
        <v>47</v>
      </c>
      <c r="AJ7" s="33" t="s">
        <v>48</v>
      </c>
      <c r="AK7" s="38" t="s">
        <v>62</v>
      </c>
      <c r="AL7" s="36"/>
      <c r="AM7" s="33" t="s">
        <v>63</v>
      </c>
      <c r="AN7" s="40" t="s">
        <v>62</v>
      </c>
      <c r="AO7" s="36"/>
      <c r="AP7" s="21">
        <v>22</v>
      </c>
      <c r="AQ7" s="39" t="s">
        <v>52</v>
      </c>
      <c r="AR7" s="32">
        <v>112379905</v>
      </c>
      <c r="AS7" s="33" t="s">
        <v>53</v>
      </c>
      <c r="AT7" s="11"/>
      <c r="AU7" s="12"/>
    </row>
    <row r="8" spans="1:47" s="19" customFormat="1" ht="60" customHeight="1">
      <c r="A8" s="25" t="s">
        <v>99</v>
      </c>
      <c r="B8" s="12" t="s">
        <v>41</v>
      </c>
      <c r="C8" s="11" t="s">
        <v>59</v>
      </c>
      <c r="D8" s="25" t="s">
        <v>92</v>
      </c>
      <c r="E8" s="11" t="s">
        <v>43</v>
      </c>
      <c r="F8" s="18" t="s">
        <v>64</v>
      </c>
      <c r="G8" s="11" t="s">
        <v>65</v>
      </c>
      <c r="H8" s="13">
        <v>34771</v>
      </c>
      <c r="I8" s="13">
        <v>34771</v>
      </c>
      <c r="J8" s="32">
        <v>71039284</v>
      </c>
      <c r="K8" s="36">
        <v>100</v>
      </c>
      <c r="L8" s="37"/>
      <c r="M8" s="32">
        <v>1</v>
      </c>
      <c r="N8" s="33"/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f t="shared" si="0"/>
        <v>1</v>
      </c>
      <c r="AE8" s="33" t="s">
        <v>45</v>
      </c>
      <c r="AF8" s="36"/>
      <c r="AG8" s="33" t="s">
        <v>41</v>
      </c>
      <c r="AH8" s="33" t="s">
        <v>46</v>
      </c>
      <c r="AI8" s="41" t="s">
        <v>47</v>
      </c>
      <c r="AJ8" s="33" t="s">
        <v>48</v>
      </c>
      <c r="AK8" s="38" t="s">
        <v>62</v>
      </c>
      <c r="AL8" s="36"/>
      <c r="AM8" s="33" t="s">
        <v>63</v>
      </c>
      <c r="AN8" s="40" t="s">
        <v>62</v>
      </c>
      <c r="AO8" s="36"/>
      <c r="AP8" s="20">
        <v>22</v>
      </c>
      <c r="AQ8" s="39" t="s">
        <v>52</v>
      </c>
      <c r="AR8" s="32">
        <v>71039283</v>
      </c>
      <c r="AS8" s="33" t="s">
        <v>53</v>
      </c>
      <c r="AT8" s="11"/>
      <c r="AU8" s="12"/>
    </row>
    <row r="9" spans="1:47" s="19" customFormat="1" ht="60" customHeight="1">
      <c r="A9" s="25" t="s">
        <v>99</v>
      </c>
      <c r="B9" s="12" t="s">
        <v>41</v>
      </c>
      <c r="C9" s="11" t="s">
        <v>66</v>
      </c>
      <c r="D9" s="25" t="s">
        <v>93</v>
      </c>
      <c r="E9" s="11" t="s">
        <v>43</v>
      </c>
      <c r="F9" s="22" t="s">
        <v>67</v>
      </c>
      <c r="G9" s="11" t="s">
        <v>65</v>
      </c>
      <c r="H9" s="13">
        <v>34771</v>
      </c>
      <c r="I9" s="13">
        <v>34771</v>
      </c>
      <c r="J9" s="32">
        <v>106389279</v>
      </c>
      <c r="K9" s="36">
        <v>100</v>
      </c>
      <c r="L9" s="37"/>
      <c r="M9" s="32">
        <v>1</v>
      </c>
      <c r="N9" s="33"/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f t="shared" si="0"/>
        <v>1</v>
      </c>
      <c r="AE9" s="33" t="s">
        <v>45</v>
      </c>
      <c r="AF9" s="36"/>
      <c r="AG9" s="33" t="s">
        <v>41</v>
      </c>
      <c r="AH9" s="33" t="s">
        <v>46</v>
      </c>
      <c r="AI9" s="41" t="s">
        <v>47</v>
      </c>
      <c r="AJ9" s="33" t="s">
        <v>48</v>
      </c>
      <c r="AK9" s="38" t="s">
        <v>62</v>
      </c>
      <c r="AL9" s="36"/>
      <c r="AM9" s="33" t="s">
        <v>63</v>
      </c>
      <c r="AN9" s="40" t="s">
        <v>62</v>
      </c>
      <c r="AO9" s="33"/>
      <c r="AP9" s="20">
        <v>22</v>
      </c>
      <c r="AQ9" s="39" t="s">
        <v>52</v>
      </c>
      <c r="AR9" s="32">
        <v>106389278</v>
      </c>
      <c r="AS9" s="33" t="s">
        <v>53</v>
      </c>
      <c r="AT9" s="11"/>
      <c r="AU9" s="12"/>
    </row>
    <row r="10" spans="1:47" s="19" customFormat="1" ht="60" customHeight="1">
      <c r="A10" s="25" t="s">
        <v>99</v>
      </c>
      <c r="B10" s="12" t="s">
        <v>41</v>
      </c>
      <c r="C10" s="11" t="s">
        <v>66</v>
      </c>
      <c r="D10" s="25" t="s">
        <v>93</v>
      </c>
      <c r="E10" s="11" t="s">
        <v>43</v>
      </c>
      <c r="F10" s="22" t="s">
        <v>67</v>
      </c>
      <c r="G10" s="11" t="s">
        <v>65</v>
      </c>
      <c r="H10" s="13">
        <v>41572</v>
      </c>
      <c r="I10" s="13">
        <v>41572</v>
      </c>
      <c r="J10" s="32">
        <v>15225000</v>
      </c>
      <c r="K10" s="36">
        <v>100</v>
      </c>
      <c r="L10" s="37">
        <v>42825</v>
      </c>
      <c r="M10" s="32">
        <v>12164775</v>
      </c>
      <c r="N10" s="33" t="s">
        <v>57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5">
        <f>SUM(W10:AC10)</f>
        <v>1020075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1020075</v>
      </c>
      <c r="AC10" s="35">
        <v>0</v>
      </c>
      <c r="AD10" s="35">
        <f>M10+O10-V10</f>
        <v>11144700</v>
      </c>
      <c r="AE10" s="33" t="s">
        <v>45</v>
      </c>
      <c r="AF10" s="36"/>
      <c r="AG10" s="33" t="s">
        <v>41</v>
      </c>
      <c r="AH10" s="33" t="s">
        <v>46</v>
      </c>
      <c r="AI10" s="41" t="s">
        <v>47</v>
      </c>
      <c r="AJ10" s="33" t="s">
        <v>48</v>
      </c>
      <c r="AK10" s="38" t="s">
        <v>62</v>
      </c>
      <c r="AL10" s="36"/>
      <c r="AM10" s="33" t="s">
        <v>63</v>
      </c>
      <c r="AN10" s="40" t="s">
        <v>62</v>
      </c>
      <c r="AO10" s="33"/>
      <c r="AP10" s="20">
        <v>3</v>
      </c>
      <c r="AQ10" s="39" t="s">
        <v>52</v>
      </c>
      <c r="AR10" s="32">
        <v>4080300</v>
      </c>
      <c r="AS10" s="33" t="s">
        <v>53</v>
      </c>
      <c r="AT10" s="11"/>
      <c r="AU10" s="12"/>
    </row>
    <row r="11" spans="1:47" s="19" customFormat="1" ht="60" customHeight="1">
      <c r="A11" s="25" t="s">
        <v>99</v>
      </c>
      <c r="B11" s="12" t="s">
        <v>41</v>
      </c>
      <c r="C11" s="11" t="s">
        <v>59</v>
      </c>
      <c r="D11" s="25" t="s">
        <v>94</v>
      </c>
      <c r="E11" s="11" t="s">
        <v>43</v>
      </c>
      <c r="F11" s="11" t="s">
        <v>68</v>
      </c>
      <c r="G11" s="11" t="s">
        <v>69</v>
      </c>
      <c r="H11" s="13">
        <v>34977</v>
      </c>
      <c r="I11" s="13">
        <v>34977</v>
      </c>
      <c r="J11" s="32">
        <v>129887337</v>
      </c>
      <c r="K11" s="36">
        <v>100</v>
      </c>
      <c r="L11" s="37">
        <v>42825</v>
      </c>
      <c r="M11" s="32">
        <v>48058317</v>
      </c>
      <c r="N11" s="33" t="s">
        <v>57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5">
        <f>SUM(W11:AC11)</f>
        <v>3896620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3896620</v>
      </c>
      <c r="AC11" s="35">
        <v>0</v>
      </c>
      <c r="AD11" s="35">
        <f>M11+O11-V11</f>
        <v>44161697</v>
      </c>
      <c r="AE11" s="33" t="s">
        <v>45</v>
      </c>
      <c r="AF11" s="36"/>
      <c r="AG11" s="33" t="s">
        <v>41</v>
      </c>
      <c r="AH11" s="33" t="s">
        <v>46</v>
      </c>
      <c r="AI11" s="41" t="s">
        <v>47</v>
      </c>
      <c r="AJ11" s="33" t="s">
        <v>48</v>
      </c>
      <c r="AK11" s="38" t="s">
        <v>62</v>
      </c>
      <c r="AL11" s="36"/>
      <c r="AM11" s="33" t="s">
        <v>70</v>
      </c>
      <c r="AN11" s="40">
        <v>1</v>
      </c>
      <c r="AO11" s="36"/>
      <c r="AP11" s="21">
        <v>21</v>
      </c>
      <c r="AQ11" s="39" t="s">
        <v>52</v>
      </c>
      <c r="AR11" s="32">
        <v>85725640</v>
      </c>
      <c r="AS11" s="33" t="s">
        <v>53</v>
      </c>
      <c r="AT11" s="11"/>
      <c r="AU11" s="12"/>
    </row>
    <row r="12" spans="1:47" s="19" customFormat="1" ht="60" customHeight="1">
      <c r="A12" s="25" t="s">
        <v>99</v>
      </c>
      <c r="B12" s="12" t="s">
        <v>41</v>
      </c>
      <c r="C12" s="11" t="s">
        <v>59</v>
      </c>
      <c r="D12" s="25" t="s">
        <v>96</v>
      </c>
      <c r="E12" s="11" t="s">
        <v>43</v>
      </c>
      <c r="F12" s="18" t="s">
        <v>71</v>
      </c>
      <c r="G12" s="11" t="s">
        <v>65</v>
      </c>
      <c r="H12" s="13">
        <v>34977</v>
      </c>
      <c r="I12" s="13">
        <v>34977</v>
      </c>
      <c r="J12" s="32">
        <v>11471552</v>
      </c>
      <c r="K12" s="36">
        <v>100</v>
      </c>
      <c r="L12" s="37"/>
      <c r="M12" s="32">
        <v>1</v>
      </c>
      <c r="N12" s="33"/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f t="shared" si="0"/>
        <v>1</v>
      </c>
      <c r="AE12" s="33" t="s">
        <v>45</v>
      </c>
      <c r="AF12" s="36"/>
      <c r="AG12" s="33" t="s">
        <v>41</v>
      </c>
      <c r="AH12" s="33" t="s">
        <v>46</v>
      </c>
      <c r="AI12" s="41" t="s">
        <v>47</v>
      </c>
      <c r="AJ12" s="33" t="s">
        <v>48</v>
      </c>
      <c r="AK12" s="38" t="s">
        <v>62</v>
      </c>
      <c r="AL12" s="36"/>
      <c r="AM12" s="33" t="s">
        <v>63</v>
      </c>
      <c r="AN12" s="40" t="s">
        <v>62</v>
      </c>
      <c r="AO12" s="36"/>
      <c r="AP12" s="20">
        <v>21</v>
      </c>
      <c r="AQ12" s="39" t="s">
        <v>52</v>
      </c>
      <c r="AR12" s="32">
        <v>11471551</v>
      </c>
      <c r="AS12" s="33" t="s">
        <v>53</v>
      </c>
      <c r="AT12" s="11"/>
      <c r="AU12" s="12"/>
    </row>
    <row r="13" spans="1:47" s="19" customFormat="1" ht="60" customHeight="1">
      <c r="A13" s="25" t="s">
        <v>100</v>
      </c>
      <c r="B13" s="12" t="s">
        <v>41</v>
      </c>
      <c r="C13" s="11" t="s">
        <v>59</v>
      </c>
      <c r="D13" s="25" t="s">
        <v>95</v>
      </c>
      <c r="E13" s="11" t="s">
        <v>43</v>
      </c>
      <c r="F13" s="18" t="s">
        <v>60</v>
      </c>
      <c r="G13" s="11" t="s">
        <v>65</v>
      </c>
      <c r="H13" s="13">
        <v>34977</v>
      </c>
      <c r="I13" s="13">
        <v>34977</v>
      </c>
      <c r="J13" s="32">
        <v>18614217</v>
      </c>
      <c r="K13" s="36">
        <v>100</v>
      </c>
      <c r="L13" s="37"/>
      <c r="M13" s="32">
        <v>1</v>
      </c>
      <c r="N13" s="33"/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f t="shared" si="0"/>
        <v>1</v>
      </c>
      <c r="AE13" s="33" t="s">
        <v>45</v>
      </c>
      <c r="AF13" s="36"/>
      <c r="AG13" s="33" t="s">
        <v>41</v>
      </c>
      <c r="AH13" s="33" t="s">
        <v>46</v>
      </c>
      <c r="AI13" s="41" t="s">
        <v>47</v>
      </c>
      <c r="AJ13" s="33" t="s">
        <v>48</v>
      </c>
      <c r="AK13" s="38" t="s">
        <v>62</v>
      </c>
      <c r="AL13" s="36"/>
      <c r="AM13" s="33" t="s">
        <v>63</v>
      </c>
      <c r="AN13" s="40" t="s">
        <v>62</v>
      </c>
      <c r="AO13" s="36"/>
      <c r="AP13" s="20">
        <v>21</v>
      </c>
      <c r="AQ13" s="39" t="s">
        <v>52</v>
      </c>
      <c r="AR13" s="32">
        <v>18614216</v>
      </c>
      <c r="AS13" s="33" t="s">
        <v>53</v>
      </c>
      <c r="AT13" s="11"/>
      <c r="AU13" s="12"/>
    </row>
    <row r="14" spans="1:47" s="19" customFormat="1" ht="60" customHeight="1">
      <c r="A14" s="25" t="s">
        <v>101</v>
      </c>
      <c r="B14" s="12" t="s">
        <v>72</v>
      </c>
      <c r="C14" s="11" t="s">
        <v>59</v>
      </c>
      <c r="D14" s="11" t="s">
        <v>73</v>
      </c>
      <c r="E14" s="11" t="s">
        <v>43</v>
      </c>
      <c r="F14" s="11" t="s">
        <v>74</v>
      </c>
      <c r="G14" s="11" t="s">
        <v>75</v>
      </c>
      <c r="H14" s="13">
        <v>34760</v>
      </c>
      <c r="I14" s="13">
        <v>34760</v>
      </c>
      <c r="J14" s="32">
        <v>267448500</v>
      </c>
      <c r="K14" s="36">
        <v>100</v>
      </c>
      <c r="L14" s="37">
        <v>42825</v>
      </c>
      <c r="M14" s="32">
        <v>108584102</v>
      </c>
      <c r="N14" s="33" t="s">
        <v>57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5">
        <f>SUM(W14:AC14)</f>
        <v>7221109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7221109</v>
      </c>
      <c r="AC14" s="35">
        <v>0</v>
      </c>
      <c r="AD14" s="35">
        <f>M14+O14-V14</f>
        <v>101362993</v>
      </c>
      <c r="AE14" s="33" t="s">
        <v>45</v>
      </c>
      <c r="AF14" s="36"/>
      <c r="AG14" s="33" t="s">
        <v>73</v>
      </c>
      <c r="AH14" s="33" t="s">
        <v>72</v>
      </c>
      <c r="AI14" s="41" t="s">
        <v>47</v>
      </c>
      <c r="AJ14" s="33" t="s">
        <v>48</v>
      </c>
      <c r="AK14" s="38" t="s">
        <v>62</v>
      </c>
      <c r="AL14" s="36"/>
      <c r="AM14" s="33" t="s">
        <v>76</v>
      </c>
      <c r="AN14" s="40">
        <v>2</v>
      </c>
      <c r="AO14" s="36"/>
      <c r="AP14" s="20">
        <v>22</v>
      </c>
      <c r="AQ14" s="39" t="s">
        <v>52</v>
      </c>
      <c r="AR14" s="32">
        <v>166085507</v>
      </c>
      <c r="AS14" s="33" t="s">
        <v>53</v>
      </c>
      <c r="AT14" s="11"/>
      <c r="AU14" s="12"/>
    </row>
  </sheetData>
  <sheetProtection/>
  <mergeCells count="26">
    <mergeCell ref="AL3:AL4"/>
    <mergeCell ref="AM3:AM4"/>
    <mergeCell ref="AN3:AN4"/>
    <mergeCell ref="AR3:AR4"/>
    <mergeCell ref="AP3:AP4"/>
    <mergeCell ref="V3:V4"/>
    <mergeCell ref="AE3:AE4"/>
    <mergeCell ref="AF3:AF4"/>
    <mergeCell ref="AG3:AG4"/>
    <mergeCell ref="AH3:AH4"/>
    <mergeCell ref="AK3:AK4"/>
    <mergeCell ref="I3:I4"/>
    <mergeCell ref="J3:J4"/>
    <mergeCell ref="K3:K4"/>
    <mergeCell ref="O3:O4"/>
    <mergeCell ref="N3:N4"/>
    <mergeCell ref="P3:U3"/>
    <mergeCell ref="W3:AC3"/>
    <mergeCell ref="G3:G4"/>
    <mergeCell ref="H3:H4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tokachiken</dc:creator>
  <cp:keywords/>
  <dc:description/>
  <cp:lastModifiedBy> </cp:lastModifiedBy>
  <cp:lastPrinted>2019-03-27T01:40:58Z</cp:lastPrinted>
  <dcterms:created xsi:type="dcterms:W3CDTF">2018-03-08T05:25:49Z</dcterms:created>
  <dcterms:modified xsi:type="dcterms:W3CDTF">2019-03-27T01:48:34Z</dcterms:modified>
  <cp:category/>
  <cp:version/>
  <cp:contentType/>
  <cp:contentStatus/>
</cp:coreProperties>
</file>