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.241\kuririn\くりりん共有\★01 くりりんセンターバックアップ\13-2 容量市場\05_R10(2028)年度市場向け契約検討\30分単位のデータ\"/>
    </mc:Choice>
  </mc:AlternateContent>
  <xr:revisionPtr revIDLastSave="0" documentId="13_ncr:1_{9BDDA196-345C-4095-A9C0-768862A0C6AF}" xr6:coauthVersionLast="47" xr6:coauthVersionMax="47" xr10:uidLastSave="{00000000-0000-0000-0000-000000000000}"/>
  <bookViews>
    <workbookView xWindow="2850" yWindow="540" windowWidth="18555" windowHeight="10320" xr2:uid="{00000000-000D-0000-FFFF-FFFF00000000}"/>
  </bookViews>
  <sheets>
    <sheet name="2023年4月" sheetId="1" r:id="rId1"/>
    <sheet name="2023年5月" sheetId="2" r:id="rId2"/>
    <sheet name="2023年6月" sheetId="3" r:id="rId3"/>
    <sheet name="2023年7月" sheetId="4" r:id="rId4"/>
    <sheet name="2023年8月" sheetId="5" r:id="rId5"/>
    <sheet name="2023年9月" sheetId="6" r:id="rId6"/>
    <sheet name="2023年10月" sheetId="7" r:id="rId7"/>
    <sheet name="2023年11月" sheetId="8" r:id="rId8"/>
    <sheet name="2023年12月" sheetId="9" r:id="rId9"/>
    <sheet name="2024年1月" sheetId="10" r:id="rId10"/>
    <sheet name="2024年2月" sheetId="11" r:id="rId11"/>
    <sheet name="2024年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2" l="1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57" i="12" s="1"/>
  <c r="C5" i="12"/>
  <c r="C7" i="12" s="1"/>
  <c r="C4" i="12"/>
  <c r="D7" i="12" l="1"/>
  <c r="C8" i="12"/>
  <c r="C58" i="12" s="1"/>
  <c r="C59" i="12" l="1"/>
  <c r="D57" i="12"/>
  <c r="D8" i="12"/>
  <c r="D58" i="12" s="1"/>
  <c r="E7" i="12"/>
  <c r="D59" i="12" l="1"/>
  <c r="E8" i="12"/>
  <c r="E58" i="12" s="1"/>
  <c r="E57" i="12"/>
  <c r="E59" i="12" s="1"/>
  <c r="F7" i="12"/>
  <c r="F57" i="12" l="1"/>
  <c r="F8" i="12"/>
  <c r="F58" i="12" s="1"/>
  <c r="G7" i="12"/>
  <c r="F59" i="12" l="1"/>
  <c r="G8" i="12"/>
  <c r="G57" i="12"/>
  <c r="G59" i="12" s="1"/>
  <c r="H7" i="12"/>
  <c r="G58" i="12"/>
  <c r="I7" i="12" l="1"/>
  <c r="H8" i="12"/>
  <c r="H57" i="12"/>
  <c r="H59" i="12" s="1"/>
  <c r="H58" i="12"/>
  <c r="I8" i="12" l="1"/>
  <c r="I57" i="12"/>
  <c r="I59" i="12" s="1"/>
  <c r="J7" i="12"/>
  <c r="I58" i="12"/>
  <c r="J57" i="12" l="1"/>
  <c r="K7" i="12"/>
  <c r="J8" i="12"/>
  <c r="J58" i="12" s="1"/>
  <c r="J59" i="12" l="1"/>
  <c r="L7" i="12"/>
  <c r="K57" i="12"/>
  <c r="K8" i="12"/>
  <c r="K58" i="12" s="1"/>
  <c r="K59" i="12" s="1"/>
  <c r="L8" i="12" l="1"/>
  <c r="L58" i="12" s="1"/>
  <c r="L57" i="12"/>
  <c r="L59" i="12" s="1"/>
  <c r="M7" i="12"/>
  <c r="M57" i="12" l="1"/>
  <c r="N7" i="12"/>
  <c r="M8" i="12"/>
  <c r="M58" i="12" s="1"/>
  <c r="M59" i="12" l="1"/>
  <c r="N57" i="12"/>
  <c r="O7" i="12"/>
  <c r="N8" i="12"/>
  <c r="N58" i="12" s="1"/>
  <c r="N59" i="12" s="1"/>
  <c r="P7" i="12" l="1"/>
  <c r="O8" i="12"/>
  <c r="O58" i="12" s="1"/>
  <c r="O57" i="12"/>
  <c r="O59" i="12" s="1"/>
  <c r="P8" i="12" l="1"/>
  <c r="P58" i="12" s="1"/>
  <c r="P59" i="12" s="1"/>
  <c r="Q7" i="12"/>
  <c r="P57" i="12"/>
  <c r="Q8" i="12" l="1"/>
  <c r="Q58" i="12" s="1"/>
  <c r="Q57" i="12"/>
  <c r="Q59" i="12" s="1"/>
  <c r="R7" i="12"/>
  <c r="R58" i="12" l="1"/>
  <c r="R59" i="12"/>
  <c r="R8" i="12"/>
  <c r="R57" i="12"/>
  <c r="S7" i="12"/>
  <c r="T7" i="12" l="1"/>
  <c r="S8" i="12"/>
  <c r="S58" i="12" s="1"/>
  <c r="S57" i="12"/>
  <c r="S59" i="12" l="1"/>
  <c r="T57" i="12"/>
  <c r="T59" i="12" s="1"/>
  <c r="T8" i="12"/>
  <c r="T58" i="12" s="1"/>
  <c r="U7" i="12"/>
  <c r="U8" i="12" l="1"/>
  <c r="U58" i="12" s="1"/>
  <c r="V7" i="12"/>
  <c r="U57" i="12"/>
  <c r="U59" i="12" l="1"/>
  <c r="V57" i="12"/>
  <c r="W7" i="12"/>
  <c r="V8" i="12"/>
  <c r="V58" i="12" s="1"/>
  <c r="V59" i="12" l="1"/>
  <c r="X7" i="12"/>
  <c r="W57" i="12"/>
  <c r="W8" i="12"/>
  <c r="W58" i="12" s="1"/>
  <c r="W59" i="12" s="1"/>
  <c r="X57" i="12" l="1"/>
  <c r="Y7" i="12"/>
  <c r="X8" i="12"/>
  <c r="X58" i="12" s="1"/>
  <c r="X59" i="12" s="1"/>
  <c r="Y8" i="12" l="1"/>
  <c r="Y58" i="12" s="1"/>
  <c r="Y59" i="12" s="1"/>
  <c r="Y57" i="12"/>
  <c r="Z7" i="12"/>
  <c r="Z57" i="12" l="1"/>
  <c r="AA7" i="12"/>
  <c r="Z8" i="12"/>
  <c r="Z58" i="12" s="1"/>
  <c r="Z59" i="12" s="1"/>
  <c r="AB7" i="12" l="1"/>
  <c r="AA8" i="12"/>
  <c r="AA58" i="12" s="1"/>
  <c r="AA57" i="12"/>
  <c r="AA59" i="12" l="1"/>
  <c r="AB57" i="12"/>
  <c r="AB8" i="12"/>
  <c r="AB58" i="12" s="1"/>
  <c r="AB59" i="12" s="1"/>
  <c r="AC7" i="12"/>
  <c r="AC8" i="12" l="1"/>
  <c r="AC58" i="12" s="1"/>
  <c r="AC59" i="12" s="1"/>
  <c r="AC57" i="12"/>
  <c r="AD7" i="12"/>
  <c r="AD57" i="12" l="1"/>
  <c r="AD8" i="12"/>
  <c r="AD58" i="12" s="1"/>
  <c r="AE7" i="12"/>
  <c r="AD59" i="12" l="1"/>
  <c r="AE57" i="12"/>
  <c r="AE8" i="12"/>
  <c r="AE58" i="12" s="1"/>
  <c r="AE59" i="12" s="1"/>
  <c r="AF7" i="12"/>
  <c r="AG7" i="12" l="1"/>
  <c r="AF8" i="12"/>
  <c r="AF58" i="12" s="1"/>
  <c r="AF57" i="12"/>
  <c r="AF59" i="12" s="1"/>
  <c r="AG8" i="12" l="1"/>
  <c r="AG58" i="12" s="1"/>
  <c r="AG57" i="12"/>
  <c r="AH58" i="12" l="1"/>
  <c r="AG59" i="12"/>
  <c r="AH59" i="12" s="1"/>
  <c r="C57" i="11" l="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C5" i="11"/>
  <c r="C7" i="11" s="1"/>
  <c r="C4" i="11"/>
  <c r="AH57" i="11" l="1"/>
  <c r="C8" i="11"/>
  <c r="C58" i="11" s="1"/>
  <c r="D7" i="11"/>
  <c r="C59" i="11" l="1"/>
  <c r="D8" i="11"/>
  <c r="D58" i="11" s="1"/>
  <c r="D57" i="11"/>
  <c r="E7" i="11"/>
  <c r="D59" i="11" l="1"/>
  <c r="E8" i="11"/>
  <c r="E58" i="11" s="1"/>
  <c r="E57" i="11"/>
  <c r="F7" i="11"/>
  <c r="E59" i="11" l="1"/>
  <c r="F8" i="11"/>
  <c r="F58" i="11" s="1"/>
  <c r="F57" i="11"/>
  <c r="G7" i="11"/>
  <c r="F59" i="11" l="1"/>
  <c r="G8" i="11"/>
  <c r="G58" i="11"/>
  <c r="G57" i="11"/>
  <c r="H7" i="11"/>
  <c r="G59" i="11" l="1"/>
  <c r="H8" i="11"/>
  <c r="H58" i="11" s="1"/>
  <c r="H59" i="11" s="1"/>
  <c r="H57" i="11"/>
  <c r="I7" i="11"/>
  <c r="I57" i="11" l="1"/>
  <c r="I59" i="11" s="1"/>
  <c r="J7" i="11"/>
  <c r="I8" i="11"/>
  <c r="I58" i="11"/>
  <c r="J57" i="11" l="1"/>
  <c r="J59" i="11" s="1"/>
  <c r="K7" i="11"/>
  <c r="J8" i="11"/>
  <c r="J58" i="11"/>
  <c r="K57" i="11" l="1"/>
  <c r="L7" i="11"/>
  <c r="K8" i="11"/>
  <c r="K58" i="11" s="1"/>
  <c r="K59" i="11" s="1"/>
  <c r="L57" i="11" l="1"/>
  <c r="M7" i="11"/>
  <c r="L8" i="11"/>
  <c r="L58" i="11" s="1"/>
  <c r="L59" i="11" s="1"/>
  <c r="M57" i="11" l="1"/>
  <c r="N7" i="11"/>
  <c r="M8" i="11"/>
  <c r="M58" i="11" s="1"/>
  <c r="M59" i="11" s="1"/>
  <c r="O7" i="11" l="1"/>
  <c r="N57" i="11"/>
  <c r="N8" i="11"/>
  <c r="N58" i="11" s="1"/>
  <c r="N59" i="11" s="1"/>
  <c r="O8" i="11" l="1"/>
  <c r="O58" i="11" s="1"/>
  <c r="P7" i="11"/>
  <c r="O57" i="11"/>
  <c r="O59" i="11" s="1"/>
  <c r="P8" i="11" l="1"/>
  <c r="P58" i="11" s="1"/>
  <c r="Q7" i="11"/>
  <c r="P57" i="11"/>
  <c r="P59" i="11" s="1"/>
  <c r="Q8" i="11" l="1"/>
  <c r="Q58" i="11" s="1"/>
  <c r="R7" i="11"/>
  <c r="Q57" i="11"/>
  <c r="Q59" i="11" s="1"/>
  <c r="R8" i="11" l="1"/>
  <c r="R58" i="11" s="1"/>
  <c r="S7" i="11"/>
  <c r="R57" i="11"/>
  <c r="R59" i="11" s="1"/>
  <c r="S8" i="11" l="1"/>
  <c r="T7" i="11"/>
  <c r="S58" i="11"/>
  <c r="S57" i="11"/>
  <c r="S59" i="11" s="1"/>
  <c r="T8" i="11" l="1"/>
  <c r="T57" i="11"/>
  <c r="T59" i="11" s="1"/>
  <c r="U7" i="11"/>
  <c r="T58" i="11"/>
  <c r="U57" i="11" l="1"/>
  <c r="V7" i="11"/>
  <c r="U8" i="11"/>
  <c r="U58" i="11" s="1"/>
  <c r="U59" i="11" l="1"/>
  <c r="V57" i="11"/>
  <c r="W7" i="11"/>
  <c r="V58" i="11"/>
  <c r="V59" i="11"/>
  <c r="V8" i="11"/>
  <c r="W57" i="11" l="1"/>
  <c r="X7" i="11"/>
  <c r="W8" i="11"/>
  <c r="W58" i="11" s="1"/>
  <c r="W59" i="11" s="1"/>
  <c r="X57" i="11" l="1"/>
  <c r="Y7" i="11"/>
  <c r="X8" i="11"/>
  <c r="X58" i="11" s="1"/>
  <c r="X59" i="11" l="1"/>
  <c r="Y57" i="11"/>
  <c r="Z7" i="11"/>
  <c r="Y8" i="11"/>
  <c r="Y58" i="11" s="1"/>
  <c r="Y59" i="11" s="1"/>
  <c r="AA7" i="11" l="1"/>
  <c r="Z57" i="11"/>
  <c r="Z8" i="11"/>
  <c r="Z58" i="11" s="1"/>
  <c r="Z59" i="11" l="1"/>
  <c r="AA8" i="11"/>
  <c r="AA58" i="11" s="1"/>
  <c r="AA59" i="11" s="1"/>
  <c r="AB7" i="11"/>
  <c r="AA57" i="11"/>
  <c r="AB8" i="11" l="1"/>
  <c r="AB58" i="11" s="1"/>
  <c r="AB57" i="11"/>
  <c r="AC7" i="11"/>
  <c r="AB59" i="11" l="1"/>
  <c r="AC8" i="11"/>
  <c r="AC58" i="11" s="1"/>
  <c r="AC57" i="11"/>
  <c r="AC59" i="11" s="1"/>
  <c r="AD7" i="11"/>
  <c r="AD8" i="11" l="1"/>
  <c r="AD58" i="11" s="1"/>
  <c r="AD57" i="11"/>
  <c r="AD59" i="11" s="1"/>
  <c r="AE7" i="11"/>
  <c r="AE8" i="11" l="1"/>
  <c r="AE58" i="11" s="1"/>
  <c r="AE57" i="11"/>
  <c r="AE59" i="11" s="1"/>
  <c r="AF7" i="11"/>
  <c r="AF8" i="11" l="1"/>
  <c r="AF58" i="11" s="1"/>
  <c r="AF59" i="11"/>
  <c r="AF57" i="11"/>
  <c r="AG7" i="11"/>
  <c r="AG59" i="11" l="1"/>
  <c r="AH59" i="11" s="1"/>
  <c r="AG57" i="11"/>
  <c r="AG8" i="11"/>
  <c r="AG58" i="11" s="1"/>
  <c r="AH58" i="11" s="1"/>
  <c r="C57" i="10" l="1"/>
  <c r="AH56" i="10"/>
  <c r="AH55" i="10"/>
  <c r="AH54" i="10"/>
  <c r="AH53" i="10"/>
  <c r="AH52" i="10"/>
  <c r="AH51" i="10"/>
  <c r="AH50" i="10"/>
  <c r="AH49" i="10"/>
  <c r="AH48" i="10"/>
  <c r="AH47" i="10"/>
  <c r="AH46" i="10"/>
  <c r="AH45" i="10"/>
  <c r="AH44" i="10"/>
  <c r="AH43" i="10"/>
  <c r="AH42" i="10"/>
  <c r="AH41" i="10"/>
  <c r="AH40" i="10"/>
  <c r="AH39" i="10"/>
  <c r="AH38" i="10"/>
  <c r="AH37" i="10"/>
  <c r="AH36" i="10"/>
  <c r="AH35" i="10"/>
  <c r="AH34" i="10"/>
  <c r="AH33" i="10"/>
  <c r="AH32" i="10"/>
  <c r="AH31" i="10"/>
  <c r="AH30" i="10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C5" i="10"/>
  <c r="C7" i="10" s="1"/>
  <c r="C4" i="10"/>
  <c r="AH57" i="10" l="1"/>
  <c r="C8" i="10"/>
  <c r="C58" i="10" s="1"/>
  <c r="D7" i="10"/>
  <c r="C59" i="10" l="1"/>
  <c r="D8" i="10"/>
  <c r="D58" i="10" s="1"/>
  <c r="E7" i="10"/>
  <c r="D57" i="10"/>
  <c r="D59" i="10" l="1"/>
  <c r="E8" i="10"/>
  <c r="E58" i="10" s="1"/>
  <c r="F7" i="10"/>
  <c r="E57" i="10"/>
  <c r="E59" i="10" l="1"/>
  <c r="F8" i="10"/>
  <c r="F58" i="10" s="1"/>
  <c r="G7" i="10"/>
  <c r="F57" i="10"/>
  <c r="F59" i="10" s="1"/>
  <c r="G8" i="10" l="1"/>
  <c r="G58" i="10" s="1"/>
  <c r="H7" i="10"/>
  <c r="G57" i="10"/>
  <c r="G59" i="10" l="1"/>
  <c r="H8" i="10"/>
  <c r="H58" i="10" s="1"/>
  <c r="H57" i="10"/>
  <c r="H59" i="10" s="1"/>
  <c r="I7" i="10"/>
  <c r="I57" i="10" l="1"/>
  <c r="J7" i="10"/>
  <c r="I8" i="10"/>
  <c r="I58" i="10" s="1"/>
  <c r="I59" i="10" l="1"/>
  <c r="J57" i="10"/>
  <c r="K7" i="10"/>
  <c r="J8" i="10"/>
  <c r="J58" i="10" s="1"/>
  <c r="J59" i="10" l="1"/>
  <c r="K57" i="10"/>
  <c r="L7" i="10"/>
  <c r="K8" i="10"/>
  <c r="K58" i="10" s="1"/>
  <c r="K59" i="10" s="1"/>
  <c r="L57" i="10" l="1"/>
  <c r="M7" i="10"/>
  <c r="L8" i="10"/>
  <c r="L58" i="10" s="1"/>
  <c r="L59" i="10" s="1"/>
  <c r="M57" i="10" l="1"/>
  <c r="N7" i="10"/>
  <c r="M8" i="10"/>
  <c r="M58" i="10" s="1"/>
  <c r="M59" i="10" s="1"/>
  <c r="N57" i="10" l="1"/>
  <c r="O7" i="10"/>
  <c r="N8" i="10"/>
  <c r="N58" i="10" s="1"/>
  <c r="N59" i="10" l="1"/>
  <c r="O8" i="10"/>
  <c r="O58" i="10" s="1"/>
  <c r="O57" i="10"/>
  <c r="O59" i="10" s="1"/>
  <c r="P7" i="10"/>
  <c r="P8" i="10" l="1"/>
  <c r="P58" i="10" s="1"/>
  <c r="P57" i="10"/>
  <c r="P59" i="10" s="1"/>
  <c r="Q7" i="10"/>
  <c r="Q8" i="10" l="1"/>
  <c r="Q58" i="10" s="1"/>
  <c r="Q57" i="10"/>
  <c r="R7" i="10"/>
  <c r="Q59" i="10" l="1"/>
  <c r="R8" i="10"/>
  <c r="R58" i="10" s="1"/>
  <c r="R57" i="10"/>
  <c r="S7" i="10"/>
  <c r="R59" i="10" l="1"/>
  <c r="S8" i="10"/>
  <c r="S58" i="10" s="1"/>
  <c r="S57" i="10"/>
  <c r="S59" i="10" s="1"/>
  <c r="T7" i="10"/>
  <c r="T8" i="10" l="1"/>
  <c r="T57" i="10"/>
  <c r="T58" i="10"/>
  <c r="T59" i="10" s="1"/>
  <c r="U7" i="10"/>
  <c r="U57" i="10" l="1"/>
  <c r="V7" i="10"/>
  <c r="U8" i="10"/>
  <c r="U58" i="10" s="1"/>
  <c r="U59" i="10" l="1"/>
  <c r="V57" i="10"/>
  <c r="W7" i="10"/>
  <c r="V8" i="10"/>
  <c r="V58" i="10" s="1"/>
  <c r="V59" i="10" l="1"/>
  <c r="W57" i="10"/>
  <c r="X7" i="10"/>
  <c r="W8" i="10"/>
  <c r="W58" i="10" s="1"/>
  <c r="W59" i="10" s="1"/>
  <c r="X57" i="10" l="1"/>
  <c r="Y7" i="10"/>
  <c r="X8" i="10"/>
  <c r="X58" i="10" s="1"/>
  <c r="X59" i="10" s="1"/>
  <c r="Y57" i="10" l="1"/>
  <c r="Z7" i="10"/>
  <c r="Y8" i="10"/>
  <c r="Y58" i="10" s="1"/>
  <c r="Y59" i="10" s="1"/>
  <c r="Z57" i="10" l="1"/>
  <c r="AA7" i="10"/>
  <c r="Z8" i="10"/>
  <c r="Z58" i="10" s="1"/>
  <c r="Z59" i="10" s="1"/>
  <c r="AA8" i="10" l="1"/>
  <c r="AA58" i="10" s="1"/>
  <c r="AB7" i="10"/>
  <c r="AA57" i="10"/>
  <c r="AA59" i="10" l="1"/>
  <c r="AB8" i="10"/>
  <c r="AB58" i="10" s="1"/>
  <c r="AC7" i="10"/>
  <c r="AB57" i="10"/>
  <c r="AB59" i="10" l="1"/>
  <c r="AC8" i="10"/>
  <c r="AC58" i="10" s="1"/>
  <c r="AD7" i="10"/>
  <c r="AC57" i="10"/>
  <c r="AC59" i="10" s="1"/>
  <c r="AD8" i="10" l="1"/>
  <c r="AD58" i="10" s="1"/>
  <c r="AE7" i="10"/>
  <c r="AD57" i="10"/>
  <c r="AD59" i="10" l="1"/>
  <c r="AE8" i="10"/>
  <c r="AE58" i="10" s="1"/>
  <c r="AE57" i="10"/>
  <c r="AE59" i="10" s="1"/>
  <c r="AF7" i="10"/>
  <c r="AF8" i="10" l="1"/>
  <c r="AF58" i="10" s="1"/>
  <c r="AF59" i="10" s="1"/>
  <c r="AF57" i="10"/>
  <c r="AG7" i="10"/>
  <c r="AG57" i="10" l="1"/>
  <c r="AG8" i="10"/>
  <c r="AG58" i="10" s="1"/>
  <c r="AH58" i="10" l="1"/>
  <c r="AG59" i="10"/>
  <c r="AH59" i="10" s="1"/>
  <c r="C57" i="9" l="1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C5" i="9"/>
  <c r="C7" i="9" s="1"/>
  <c r="C4" i="9"/>
  <c r="AH57" i="9" l="1"/>
  <c r="C8" i="9"/>
  <c r="C58" i="9" s="1"/>
  <c r="D7" i="9"/>
  <c r="C59" i="9" l="1"/>
  <c r="D8" i="9"/>
  <c r="D58" i="9" s="1"/>
  <c r="D57" i="9"/>
  <c r="D59" i="9" s="1"/>
  <c r="E7" i="9"/>
  <c r="E8" i="9" l="1"/>
  <c r="E58" i="9" s="1"/>
  <c r="E57" i="9"/>
  <c r="E59" i="9" s="1"/>
  <c r="F7" i="9"/>
  <c r="F8" i="9" l="1"/>
  <c r="F57" i="9"/>
  <c r="F59" i="9" s="1"/>
  <c r="G7" i="9"/>
  <c r="F58" i="9"/>
  <c r="G8" i="9" l="1"/>
  <c r="G58" i="9" s="1"/>
  <c r="G57" i="9"/>
  <c r="G59" i="9" s="1"/>
  <c r="H7" i="9"/>
  <c r="H8" i="9" l="1"/>
  <c r="H57" i="9"/>
  <c r="H59" i="9" s="1"/>
  <c r="I7" i="9"/>
  <c r="H58" i="9"/>
  <c r="I57" i="9" l="1"/>
  <c r="J7" i="9"/>
  <c r="I8" i="9"/>
  <c r="I58" i="9" s="1"/>
  <c r="I59" i="9" l="1"/>
  <c r="J57" i="9"/>
  <c r="K7" i="9"/>
  <c r="J8" i="9"/>
  <c r="J58" i="9" s="1"/>
  <c r="J59" i="9" s="1"/>
  <c r="K57" i="9" l="1"/>
  <c r="K59" i="9" s="1"/>
  <c r="L7" i="9"/>
  <c r="K8" i="9"/>
  <c r="K58" i="9" s="1"/>
  <c r="L57" i="9" l="1"/>
  <c r="M7" i="9"/>
  <c r="L8" i="9"/>
  <c r="L58" i="9" s="1"/>
  <c r="L59" i="9" s="1"/>
  <c r="M57" i="9" l="1"/>
  <c r="N7" i="9"/>
  <c r="M8" i="9"/>
  <c r="M58" i="9" s="1"/>
  <c r="M59" i="9" s="1"/>
  <c r="O7" i="9" l="1"/>
  <c r="N8" i="9"/>
  <c r="N58" i="9" s="1"/>
  <c r="N57" i="9"/>
  <c r="N59" i="9" s="1"/>
  <c r="O8" i="9" l="1"/>
  <c r="O58" i="9" s="1"/>
  <c r="O57" i="9"/>
  <c r="P7" i="9"/>
  <c r="O59" i="9" l="1"/>
  <c r="P8" i="9"/>
  <c r="P58" i="9" s="1"/>
  <c r="P57" i="9"/>
  <c r="P59" i="9" s="1"/>
  <c r="Q7" i="9"/>
  <c r="Q8" i="9" l="1"/>
  <c r="Q58" i="9" s="1"/>
  <c r="Q59" i="9" s="1"/>
  <c r="Q57" i="9"/>
  <c r="R7" i="9"/>
  <c r="R8" i="9" l="1"/>
  <c r="R58" i="9" s="1"/>
  <c r="R59" i="9" s="1"/>
  <c r="R57" i="9"/>
  <c r="S7" i="9"/>
  <c r="S8" i="9" l="1"/>
  <c r="S58" i="9" s="1"/>
  <c r="S59" i="9" s="1"/>
  <c r="S57" i="9"/>
  <c r="T7" i="9"/>
  <c r="T8" i="9" l="1"/>
  <c r="T58" i="9" s="1"/>
  <c r="T57" i="9"/>
  <c r="U7" i="9"/>
  <c r="T59" i="9" l="1"/>
  <c r="U57" i="9"/>
  <c r="V7" i="9"/>
  <c r="U8" i="9"/>
  <c r="U58" i="9" s="1"/>
  <c r="U59" i="9" l="1"/>
  <c r="V57" i="9"/>
  <c r="W7" i="9"/>
  <c r="V8" i="9"/>
  <c r="V58" i="9" s="1"/>
  <c r="V59" i="9" s="1"/>
  <c r="W57" i="9" l="1"/>
  <c r="X7" i="9"/>
  <c r="W8" i="9"/>
  <c r="W58" i="9" s="1"/>
  <c r="W59" i="9" s="1"/>
  <c r="X57" i="9" l="1"/>
  <c r="Y7" i="9"/>
  <c r="X8" i="9"/>
  <c r="X58" i="9" s="1"/>
  <c r="X59" i="9" s="1"/>
  <c r="Y57" i="9" l="1"/>
  <c r="Z7" i="9"/>
  <c r="Y8" i="9"/>
  <c r="Y58" i="9" s="1"/>
  <c r="Y59" i="9" s="1"/>
  <c r="AA7" i="9" l="1"/>
  <c r="Z8" i="9"/>
  <c r="Z58" i="9" s="1"/>
  <c r="Z57" i="9"/>
  <c r="Z59" i="9" l="1"/>
  <c r="AA8" i="9"/>
  <c r="AA58" i="9" s="1"/>
  <c r="AA57" i="9"/>
  <c r="AB7" i="9"/>
  <c r="AA59" i="9" l="1"/>
  <c r="AB8" i="9"/>
  <c r="AB58" i="9" s="1"/>
  <c r="AB57" i="9"/>
  <c r="AB59" i="9" s="1"/>
  <c r="AC7" i="9"/>
  <c r="AC8" i="9" l="1"/>
  <c r="AC58" i="9" s="1"/>
  <c r="AC57" i="9"/>
  <c r="AD7" i="9"/>
  <c r="AC59" i="9" l="1"/>
  <c r="AD57" i="9"/>
  <c r="AE7" i="9"/>
  <c r="AD8" i="9"/>
  <c r="AD58" i="9" s="1"/>
  <c r="AD59" i="9" s="1"/>
  <c r="AE8" i="9" l="1"/>
  <c r="AE58" i="9" s="1"/>
  <c r="AE57" i="9"/>
  <c r="AF7" i="9"/>
  <c r="AE59" i="9" l="1"/>
  <c r="AF8" i="9"/>
  <c r="AF58" i="9" s="1"/>
  <c r="AF57" i="9"/>
  <c r="AG7" i="9"/>
  <c r="AF59" i="9" l="1"/>
  <c r="AG57" i="9"/>
  <c r="AG8" i="9"/>
  <c r="AG58" i="9" s="1"/>
  <c r="AH58" i="9" s="1"/>
  <c r="AG59" i="9" l="1"/>
  <c r="AH59" i="9" s="1"/>
  <c r="C57" i="8" l="1"/>
  <c r="AH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D7" i="8"/>
  <c r="C5" i="8"/>
  <c r="C7" i="8" s="1"/>
  <c r="C4" i="8"/>
  <c r="D58" i="8" l="1"/>
  <c r="D8" i="8"/>
  <c r="E7" i="8"/>
  <c r="AH57" i="8"/>
  <c r="D57" i="8"/>
  <c r="D59" i="8" s="1"/>
  <c r="C8" i="8"/>
  <c r="C58" i="8" s="1"/>
  <c r="C59" i="8" l="1"/>
  <c r="E8" i="8"/>
  <c r="E58" i="8" s="1"/>
  <c r="E57" i="8"/>
  <c r="E59" i="8" s="1"/>
  <c r="F7" i="8"/>
  <c r="F8" i="8" l="1"/>
  <c r="F58" i="8"/>
  <c r="F57" i="8"/>
  <c r="F59" i="8" s="1"/>
  <c r="G7" i="8"/>
  <c r="G8" i="8" l="1"/>
  <c r="G58" i="8" s="1"/>
  <c r="G57" i="8"/>
  <c r="H7" i="8"/>
  <c r="G59" i="8" l="1"/>
  <c r="H8" i="8"/>
  <c r="H58" i="8" s="1"/>
  <c r="H57" i="8"/>
  <c r="H59" i="8" s="1"/>
  <c r="I7" i="8"/>
  <c r="I57" i="8" l="1"/>
  <c r="I59" i="8" s="1"/>
  <c r="J7" i="8"/>
  <c r="I8" i="8"/>
  <c r="I58" i="8" s="1"/>
  <c r="J57" i="8" l="1"/>
  <c r="J59" i="8" s="1"/>
  <c r="K7" i="8"/>
  <c r="J8" i="8"/>
  <c r="J58" i="8"/>
  <c r="K57" i="8" l="1"/>
  <c r="L7" i="8"/>
  <c r="K8" i="8"/>
  <c r="K58" i="8" s="1"/>
  <c r="K59" i="8" s="1"/>
  <c r="L57" i="8" l="1"/>
  <c r="M7" i="8"/>
  <c r="L8" i="8"/>
  <c r="L58" i="8" s="1"/>
  <c r="L59" i="8" s="1"/>
  <c r="M57" i="8" l="1"/>
  <c r="N7" i="8"/>
  <c r="M8" i="8"/>
  <c r="M58" i="8" s="1"/>
  <c r="M59" i="8" s="1"/>
  <c r="O7" i="8" l="1"/>
  <c r="N8" i="8"/>
  <c r="N58" i="8" s="1"/>
  <c r="N57" i="8"/>
  <c r="N59" i="8" s="1"/>
  <c r="O8" i="8" l="1"/>
  <c r="O58" i="8" s="1"/>
  <c r="P7" i="8"/>
  <c r="O57" i="8"/>
  <c r="O59" i="8" l="1"/>
  <c r="P8" i="8"/>
  <c r="P58" i="8" s="1"/>
  <c r="P59" i="8" s="1"/>
  <c r="Q7" i="8"/>
  <c r="P57" i="8"/>
  <c r="Q8" i="8" l="1"/>
  <c r="Q58" i="8" s="1"/>
  <c r="R7" i="8"/>
  <c r="Q57" i="8"/>
  <c r="Q59" i="8" s="1"/>
  <c r="R8" i="8" l="1"/>
  <c r="R58" i="8" s="1"/>
  <c r="S7" i="8"/>
  <c r="R57" i="8"/>
  <c r="R59" i="8" s="1"/>
  <c r="S8" i="8" l="1"/>
  <c r="S58" i="8" s="1"/>
  <c r="T7" i="8"/>
  <c r="S57" i="8"/>
  <c r="S59" i="8" s="1"/>
  <c r="T8" i="8" l="1"/>
  <c r="T58" i="8" s="1"/>
  <c r="T59" i="8" s="1"/>
  <c r="T57" i="8"/>
  <c r="U7" i="8"/>
  <c r="U57" i="8" l="1"/>
  <c r="V7" i="8"/>
  <c r="U8" i="8"/>
  <c r="U58" i="8" s="1"/>
  <c r="U59" i="8" l="1"/>
  <c r="V57" i="8"/>
  <c r="W7" i="8"/>
  <c r="V8" i="8"/>
  <c r="V58" i="8" s="1"/>
  <c r="V59" i="8" s="1"/>
  <c r="W57" i="8" l="1"/>
  <c r="X7" i="8"/>
  <c r="W8" i="8"/>
  <c r="W58" i="8" s="1"/>
  <c r="W59" i="8" s="1"/>
  <c r="X57" i="8" l="1"/>
  <c r="Y7" i="8"/>
  <c r="X8" i="8"/>
  <c r="X58" i="8" s="1"/>
  <c r="X59" i="8" l="1"/>
  <c r="Y57" i="8"/>
  <c r="Z7" i="8"/>
  <c r="Y8" i="8"/>
  <c r="Y58" i="8" s="1"/>
  <c r="Y59" i="8" s="1"/>
  <c r="AA7" i="8" l="1"/>
  <c r="Z57" i="8"/>
  <c r="Z8" i="8"/>
  <c r="Z58" i="8" s="1"/>
  <c r="Z59" i="8" l="1"/>
  <c r="AA8" i="8"/>
  <c r="AA58" i="8" s="1"/>
  <c r="AA57" i="8"/>
  <c r="AA59" i="8" s="1"/>
  <c r="AB7" i="8"/>
  <c r="AB8" i="8" l="1"/>
  <c r="AB58" i="8" s="1"/>
  <c r="AB57" i="8"/>
  <c r="AC7" i="8"/>
  <c r="AB59" i="8" l="1"/>
  <c r="AC8" i="8"/>
  <c r="AC58" i="8" s="1"/>
  <c r="AC57" i="8"/>
  <c r="AD7" i="8"/>
  <c r="AC59" i="8" l="1"/>
  <c r="AD8" i="8"/>
  <c r="AD58" i="8" s="1"/>
  <c r="AD57" i="8"/>
  <c r="AE7" i="8"/>
  <c r="AD59" i="8" l="1"/>
  <c r="AE8" i="8"/>
  <c r="AE58" i="8" s="1"/>
  <c r="AE57" i="8"/>
  <c r="AF7" i="8"/>
  <c r="AE59" i="8" l="1"/>
  <c r="AF8" i="8"/>
  <c r="AF58" i="8" s="1"/>
  <c r="AF57" i="8"/>
  <c r="AG7" i="8"/>
  <c r="AF59" i="8" l="1"/>
  <c r="AG59" i="8"/>
  <c r="AH59" i="8" s="1"/>
  <c r="AG57" i="8"/>
  <c r="AG8" i="8"/>
  <c r="AG58" i="8" s="1"/>
  <c r="AH58" i="8" s="1"/>
  <c r="AH56" i="7" l="1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57" i="7" s="1"/>
  <c r="C5" i="7"/>
  <c r="C7" i="7" s="1"/>
  <c r="C57" i="7" s="1"/>
  <c r="C4" i="7"/>
  <c r="D7" i="7" l="1"/>
  <c r="C8" i="7"/>
  <c r="C58" i="7" s="1"/>
  <c r="C59" i="7" l="1"/>
  <c r="D8" i="7"/>
  <c r="D58" i="7" s="1"/>
  <c r="D57" i="7"/>
  <c r="D59" i="7" s="1"/>
  <c r="E7" i="7"/>
  <c r="E57" i="7" l="1"/>
  <c r="F7" i="7"/>
  <c r="E8" i="7"/>
  <c r="E58" i="7" s="1"/>
  <c r="E59" i="7" l="1"/>
  <c r="F8" i="7"/>
  <c r="F58" i="7" s="1"/>
  <c r="F57" i="7"/>
  <c r="G7" i="7"/>
  <c r="F59" i="7" l="1"/>
  <c r="G8" i="7"/>
  <c r="G58" i="7" s="1"/>
  <c r="G57" i="7"/>
  <c r="G59" i="7" s="1"/>
  <c r="H7" i="7"/>
  <c r="H8" i="7" l="1"/>
  <c r="H58" i="7" s="1"/>
  <c r="H57" i="7"/>
  <c r="H59" i="7" s="1"/>
  <c r="I7" i="7"/>
  <c r="I8" i="7" l="1"/>
  <c r="I58" i="7" s="1"/>
  <c r="I57" i="7"/>
  <c r="I59" i="7" s="1"/>
  <c r="J7" i="7"/>
  <c r="K7" i="7" l="1"/>
  <c r="J57" i="7"/>
  <c r="J8" i="7"/>
  <c r="J58" i="7" s="1"/>
  <c r="J59" i="7" l="1"/>
  <c r="K57" i="7"/>
  <c r="K8" i="7"/>
  <c r="K58" i="7" s="1"/>
  <c r="K59" i="7" s="1"/>
  <c r="L7" i="7"/>
  <c r="L57" i="7" l="1"/>
  <c r="M7" i="7"/>
  <c r="L8" i="7"/>
  <c r="L58" i="7" s="1"/>
  <c r="L59" i="7" s="1"/>
  <c r="M57" i="7" l="1"/>
  <c r="N7" i="7"/>
  <c r="M8" i="7"/>
  <c r="M58" i="7" s="1"/>
  <c r="M59" i="7" s="1"/>
  <c r="N57" i="7" l="1"/>
  <c r="O7" i="7"/>
  <c r="N8" i="7"/>
  <c r="N58" i="7" s="1"/>
  <c r="N59" i="7" s="1"/>
  <c r="P7" i="7" l="1"/>
  <c r="O8" i="7"/>
  <c r="O58" i="7" s="1"/>
  <c r="O57" i="7"/>
  <c r="O59" i="7" s="1"/>
  <c r="P8" i="7" l="1"/>
  <c r="P58" i="7" s="1"/>
  <c r="P57" i="7"/>
  <c r="P59" i="7" s="1"/>
  <c r="Q7" i="7"/>
  <c r="Q57" i="7" l="1"/>
  <c r="R7" i="7"/>
  <c r="Q8" i="7"/>
  <c r="Q58" i="7" s="1"/>
  <c r="Q59" i="7" l="1"/>
  <c r="R8" i="7"/>
  <c r="R58" i="7" s="1"/>
  <c r="R57" i="7"/>
  <c r="R59" i="7" s="1"/>
  <c r="S7" i="7"/>
  <c r="S8" i="7" l="1"/>
  <c r="S58" i="7" s="1"/>
  <c r="S57" i="7"/>
  <c r="T7" i="7"/>
  <c r="S59" i="7" l="1"/>
  <c r="T8" i="7"/>
  <c r="T58" i="7" s="1"/>
  <c r="T57" i="7"/>
  <c r="T59" i="7" s="1"/>
  <c r="U7" i="7"/>
  <c r="U8" i="7" l="1"/>
  <c r="U58" i="7" s="1"/>
  <c r="U57" i="7"/>
  <c r="U59" i="7" s="1"/>
  <c r="V7" i="7"/>
  <c r="W7" i="7" l="1"/>
  <c r="V57" i="7"/>
  <c r="V8" i="7"/>
  <c r="V58" i="7" s="1"/>
  <c r="V59" i="7" s="1"/>
  <c r="W57" i="7" l="1"/>
  <c r="W8" i="7"/>
  <c r="W58" i="7" s="1"/>
  <c r="W59" i="7" s="1"/>
  <c r="X7" i="7"/>
  <c r="Y7" i="7" l="1"/>
  <c r="X57" i="7"/>
  <c r="X8" i="7"/>
  <c r="X58" i="7" s="1"/>
  <c r="X59" i="7" s="1"/>
  <c r="Y57" i="7" l="1"/>
  <c r="Z7" i="7"/>
  <c r="Y8" i="7"/>
  <c r="Y58" i="7" s="1"/>
  <c r="Y59" i="7" s="1"/>
  <c r="Z57" i="7" l="1"/>
  <c r="AA7" i="7"/>
  <c r="Z8" i="7"/>
  <c r="Z58" i="7" s="1"/>
  <c r="Z59" i="7" s="1"/>
  <c r="AB7" i="7" l="1"/>
  <c r="AA8" i="7"/>
  <c r="AA58" i="7" s="1"/>
  <c r="AA57" i="7"/>
  <c r="AA59" i="7" s="1"/>
  <c r="AB8" i="7" l="1"/>
  <c r="AB58" i="7" s="1"/>
  <c r="AB57" i="7"/>
  <c r="AC7" i="7"/>
  <c r="AB59" i="7" l="1"/>
  <c r="AC57" i="7"/>
  <c r="AD7" i="7"/>
  <c r="AC8" i="7"/>
  <c r="AC58" i="7" s="1"/>
  <c r="AC59" i="7" l="1"/>
  <c r="AD8" i="7"/>
  <c r="AD58" i="7" s="1"/>
  <c r="AD59" i="7" s="1"/>
  <c r="AD57" i="7"/>
  <c r="AE7" i="7"/>
  <c r="AE8" i="7" l="1"/>
  <c r="AE58" i="7" s="1"/>
  <c r="AE57" i="7"/>
  <c r="AF7" i="7"/>
  <c r="AE59" i="7" l="1"/>
  <c r="AF8" i="7"/>
  <c r="AF58" i="7" s="1"/>
  <c r="AF57" i="7"/>
  <c r="AF59" i="7" s="1"/>
  <c r="AG7" i="7"/>
  <c r="AG8" i="7" l="1"/>
  <c r="AG58" i="7" s="1"/>
  <c r="AH58" i="7" s="1"/>
  <c r="AG57" i="7"/>
  <c r="AG59" i="7" s="1"/>
  <c r="AH59" i="7" s="1"/>
  <c r="AH56" i="6" l="1"/>
  <c r="AH55" i="6"/>
  <c r="AH54" i="6"/>
  <c r="AH53" i="6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C5" i="6"/>
  <c r="C7" i="6" s="1"/>
  <c r="C4" i="6"/>
  <c r="D7" i="6" l="1"/>
  <c r="C8" i="6"/>
  <c r="C58" i="6" s="1"/>
  <c r="AH57" i="6"/>
  <c r="C57" i="6"/>
  <c r="C59" i="6" s="1"/>
  <c r="D8" i="6" l="1"/>
  <c r="D58" i="6" s="1"/>
  <c r="D57" i="6"/>
  <c r="D59" i="6" s="1"/>
  <c r="E7" i="6"/>
  <c r="E8" i="6" l="1"/>
  <c r="E58" i="6"/>
  <c r="F7" i="6"/>
  <c r="E57" i="6"/>
  <c r="E59" i="6" s="1"/>
  <c r="F8" i="6" l="1"/>
  <c r="F58" i="6" s="1"/>
  <c r="G7" i="6"/>
  <c r="F57" i="6"/>
  <c r="F59" i="6" s="1"/>
  <c r="G57" i="6" l="1"/>
  <c r="G8" i="6"/>
  <c r="G58" i="6"/>
  <c r="G59" i="6" s="1"/>
  <c r="H7" i="6"/>
  <c r="H57" i="6" l="1"/>
  <c r="H8" i="6"/>
  <c r="I7" i="6"/>
  <c r="H58" i="6"/>
  <c r="H59" i="6" s="1"/>
  <c r="I8" i="6" l="1"/>
  <c r="I57" i="6"/>
  <c r="I59" i="6" s="1"/>
  <c r="J7" i="6"/>
  <c r="I58" i="6"/>
  <c r="J57" i="6" l="1"/>
  <c r="K7" i="6"/>
  <c r="J8" i="6"/>
  <c r="J58" i="6" s="1"/>
  <c r="J59" i="6" l="1"/>
  <c r="K57" i="6"/>
  <c r="L7" i="6"/>
  <c r="K8" i="6"/>
  <c r="K58" i="6" s="1"/>
  <c r="K59" i="6" s="1"/>
  <c r="L57" i="6" l="1"/>
  <c r="M7" i="6"/>
  <c r="L8" i="6"/>
  <c r="L58" i="6" s="1"/>
  <c r="L59" i="6" s="1"/>
  <c r="M57" i="6" l="1"/>
  <c r="N7" i="6"/>
  <c r="M8" i="6"/>
  <c r="M58" i="6" s="1"/>
  <c r="M59" i="6" s="1"/>
  <c r="N57" i="6" l="1"/>
  <c r="O7" i="6"/>
  <c r="N8" i="6"/>
  <c r="N58" i="6" s="1"/>
  <c r="N59" i="6" s="1"/>
  <c r="P7" i="6" l="1"/>
  <c r="O8" i="6"/>
  <c r="O58" i="6" s="1"/>
  <c r="O57" i="6"/>
  <c r="O59" i="6" s="1"/>
  <c r="P8" i="6" l="1"/>
  <c r="P58" i="6" s="1"/>
  <c r="Q7" i="6"/>
  <c r="P57" i="6"/>
  <c r="P59" i="6" s="1"/>
  <c r="Q8" i="6" l="1"/>
  <c r="Q58" i="6" s="1"/>
  <c r="R7" i="6"/>
  <c r="Q57" i="6"/>
  <c r="Q59" i="6" s="1"/>
  <c r="R8" i="6" l="1"/>
  <c r="R58" i="6" s="1"/>
  <c r="S7" i="6"/>
  <c r="R57" i="6"/>
  <c r="R59" i="6" l="1"/>
  <c r="S8" i="6"/>
  <c r="S58" i="6" s="1"/>
  <c r="S57" i="6"/>
  <c r="S59" i="6" s="1"/>
  <c r="T7" i="6"/>
  <c r="T8" i="6" l="1"/>
  <c r="T58" i="6" s="1"/>
  <c r="T57" i="6"/>
  <c r="T59" i="6" s="1"/>
  <c r="U7" i="6"/>
  <c r="U8" i="6" l="1"/>
  <c r="U58" i="6" s="1"/>
  <c r="V7" i="6"/>
  <c r="U57" i="6"/>
  <c r="U59" i="6" s="1"/>
  <c r="W7" i="6" l="1"/>
  <c r="V57" i="6"/>
  <c r="V8" i="6"/>
  <c r="V58" i="6" s="1"/>
  <c r="V59" i="6" l="1"/>
  <c r="W57" i="6"/>
  <c r="X7" i="6"/>
  <c r="W8" i="6"/>
  <c r="W58" i="6" s="1"/>
  <c r="W59" i="6" s="1"/>
  <c r="X57" i="6" l="1"/>
  <c r="Y7" i="6"/>
  <c r="X8" i="6"/>
  <c r="X58" i="6" s="1"/>
  <c r="X59" i="6" s="1"/>
  <c r="Y57" i="6" l="1"/>
  <c r="Z7" i="6"/>
  <c r="Y8" i="6"/>
  <c r="Y58" i="6" s="1"/>
  <c r="Y59" i="6" s="1"/>
  <c r="Z57" i="6" l="1"/>
  <c r="Z8" i="6"/>
  <c r="Z58" i="6" s="1"/>
  <c r="Z59" i="6" s="1"/>
  <c r="AA7" i="6"/>
  <c r="AB7" i="6" l="1"/>
  <c r="AA8" i="6"/>
  <c r="AA58" i="6" s="1"/>
  <c r="AA57" i="6"/>
  <c r="AA59" i="6" l="1"/>
  <c r="AB8" i="6"/>
  <c r="AB58" i="6" s="1"/>
  <c r="AC7" i="6"/>
  <c r="AB57" i="6"/>
  <c r="AB59" i="6" l="1"/>
  <c r="AC8" i="6"/>
  <c r="AC58" i="6" s="1"/>
  <c r="AD7" i="6"/>
  <c r="AC57" i="6"/>
  <c r="AC59" i="6" s="1"/>
  <c r="AD57" i="6" l="1"/>
  <c r="AD8" i="6"/>
  <c r="AD58" i="6" s="1"/>
  <c r="AD59" i="6" s="1"/>
  <c r="AE7" i="6"/>
  <c r="AE8" i="6" l="1"/>
  <c r="AE58" i="6" s="1"/>
  <c r="AE57" i="6"/>
  <c r="AE59" i="6" s="1"/>
  <c r="AF7" i="6"/>
  <c r="AF8" i="6" l="1"/>
  <c r="AF58" i="6" s="1"/>
  <c r="AF57" i="6"/>
  <c r="AF59" i="6" s="1"/>
  <c r="AG7" i="6"/>
  <c r="AG8" i="6" l="1"/>
  <c r="AG59" i="6"/>
  <c r="AH59" i="6" s="1"/>
  <c r="AG57" i="6"/>
  <c r="AG58" i="6"/>
  <c r="AH58" i="6" s="1"/>
  <c r="AH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57" i="5" s="1"/>
  <c r="C5" i="5"/>
  <c r="C7" i="5" s="1"/>
  <c r="C4" i="5"/>
  <c r="D7" i="5" l="1"/>
  <c r="C8" i="5"/>
  <c r="C58" i="5" s="1"/>
  <c r="C57" i="5"/>
  <c r="C59" i="5" s="1"/>
  <c r="E7" i="5" l="1"/>
  <c r="D57" i="5"/>
  <c r="D8" i="5"/>
  <c r="D58" i="5" s="1"/>
  <c r="D59" i="5" l="1"/>
  <c r="E57" i="5"/>
  <c r="E8" i="5"/>
  <c r="E58" i="5" s="1"/>
  <c r="F7" i="5"/>
  <c r="E59" i="5" l="1"/>
  <c r="G7" i="5"/>
  <c r="F8" i="5"/>
  <c r="F58" i="5" s="1"/>
  <c r="F57" i="5"/>
  <c r="F59" i="5" s="1"/>
  <c r="G8" i="5" l="1"/>
  <c r="H7" i="5"/>
  <c r="G57" i="5"/>
  <c r="G59" i="5" s="1"/>
  <c r="G58" i="5"/>
  <c r="H8" i="5" l="1"/>
  <c r="H58" i="5" s="1"/>
  <c r="H59" i="5" s="1"/>
  <c r="H57" i="5"/>
  <c r="I7" i="5"/>
  <c r="I8" i="5" l="1"/>
  <c r="I58" i="5" s="1"/>
  <c r="I57" i="5"/>
  <c r="J7" i="5"/>
  <c r="I59" i="5" l="1"/>
  <c r="J57" i="5"/>
  <c r="J59" i="5" s="1"/>
  <c r="K7" i="5"/>
  <c r="J8" i="5"/>
  <c r="J58" i="5" s="1"/>
  <c r="K57" i="5" l="1"/>
  <c r="L7" i="5"/>
  <c r="K8" i="5"/>
  <c r="K58" i="5" s="1"/>
  <c r="K59" i="5" s="1"/>
  <c r="M7" i="5" l="1"/>
  <c r="L57" i="5"/>
  <c r="L8" i="5"/>
  <c r="L58" i="5" s="1"/>
  <c r="L59" i="5" s="1"/>
  <c r="M57" i="5" l="1"/>
  <c r="N7" i="5"/>
  <c r="M8" i="5"/>
  <c r="M58" i="5" s="1"/>
  <c r="M59" i="5" l="1"/>
  <c r="N57" i="5"/>
  <c r="O7" i="5"/>
  <c r="N8" i="5"/>
  <c r="N58" i="5" s="1"/>
  <c r="N59" i="5" s="1"/>
  <c r="P7" i="5" l="1"/>
  <c r="O57" i="5"/>
  <c r="O8" i="5"/>
  <c r="O58" i="5" s="1"/>
  <c r="O59" i="5" l="1"/>
  <c r="P57" i="5"/>
  <c r="Q7" i="5"/>
  <c r="P8" i="5"/>
  <c r="P58" i="5" s="1"/>
  <c r="P59" i="5" s="1"/>
  <c r="Q8" i="5" l="1"/>
  <c r="Q58" i="5" s="1"/>
  <c r="Q57" i="5"/>
  <c r="R7" i="5"/>
  <c r="Q59" i="5" l="1"/>
  <c r="R8" i="5"/>
  <c r="R58" i="5" s="1"/>
  <c r="S7" i="5"/>
  <c r="R57" i="5"/>
  <c r="R59" i="5" s="1"/>
  <c r="S8" i="5" l="1"/>
  <c r="S58" i="5" s="1"/>
  <c r="S57" i="5"/>
  <c r="T7" i="5"/>
  <c r="S59" i="5" l="1"/>
  <c r="T8" i="5"/>
  <c r="T58" i="5" s="1"/>
  <c r="T57" i="5"/>
  <c r="T59" i="5" s="1"/>
  <c r="U7" i="5"/>
  <c r="U8" i="5" l="1"/>
  <c r="U58" i="5" s="1"/>
  <c r="U59" i="5" s="1"/>
  <c r="U57" i="5"/>
  <c r="V7" i="5"/>
  <c r="V57" i="5" l="1"/>
  <c r="V8" i="5"/>
  <c r="V58" i="5" s="1"/>
  <c r="W7" i="5"/>
  <c r="V59" i="5" l="1"/>
  <c r="X7" i="5"/>
  <c r="W8" i="5"/>
  <c r="W58" i="5" s="1"/>
  <c r="W57" i="5"/>
  <c r="W59" i="5" s="1"/>
  <c r="Y7" i="5" l="1"/>
  <c r="X8" i="5"/>
  <c r="X58" i="5" s="1"/>
  <c r="X57" i="5"/>
  <c r="X59" i="5" s="1"/>
  <c r="Y57" i="5" l="1"/>
  <c r="Z7" i="5"/>
  <c r="Y8" i="5"/>
  <c r="Y58" i="5" s="1"/>
  <c r="Y59" i="5" s="1"/>
  <c r="Z57" i="5" l="1"/>
  <c r="AA7" i="5"/>
  <c r="Z8" i="5"/>
  <c r="Z58" i="5" s="1"/>
  <c r="Z59" i="5" s="1"/>
  <c r="AB7" i="5" l="1"/>
  <c r="AA57" i="5"/>
  <c r="AA8" i="5"/>
  <c r="AA58" i="5" s="1"/>
  <c r="AA59" i="5" s="1"/>
  <c r="AC7" i="5" l="1"/>
  <c r="AB8" i="5"/>
  <c r="AB58" i="5" s="1"/>
  <c r="AB57" i="5"/>
  <c r="AB59" i="5" s="1"/>
  <c r="AD7" i="5" l="1"/>
  <c r="AC8" i="5"/>
  <c r="AC58" i="5" s="1"/>
  <c r="AC59" i="5" s="1"/>
  <c r="AC57" i="5"/>
  <c r="AD8" i="5" l="1"/>
  <c r="AD58" i="5" s="1"/>
  <c r="AD57" i="5"/>
  <c r="AD59" i="5" s="1"/>
  <c r="AE7" i="5"/>
  <c r="AF7" i="5" l="1"/>
  <c r="AE8" i="5"/>
  <c r="AE58" i="5" s="1"/>
  <c r="AE57" i="5"/>
  <c r="AE59" i="5" s="1"/>
  <c r="AF8" i="5" l="1"/>
  <c r="AF58" i="5" s="1"/>
  <c r="AF57" i="5"/>
  <c r="AF59" i="5" s="1"/>
  <c r="AG7" i="5"/>
  <c r="AG8" i="5" l="1"/>
  <c r="AG58" i="5" s="1"/>
  <c r="AH58" i="5" s="1"/>
  <c r="AG57" i="5"/>
  <c r="AG59" i="5" s="1"/>
  <c r="AH59" i="5" s="1"/>
  <c r="AH56" i="4" l="1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C7" i="4"/>
  <c r="C5" i="4"/>
  <c r="C4" i="4"/>
  <c r="C8" i="4" l="1"/>
  <c r="C58" i="4" s="1"/>
  <c r="D7" i="4"/>
  <c r="AH57" i="4"/>
  <c r="C57" i="4"/>
  <c r="C59" i="4" l="1"/>
  <c r="D8" i="4"/>
  <c r="D58" i="4" s="1"/>
  <c r="D57" i="4"/>
  <c r="E7" i="4"/>
  <c r="D59" i="4" l="1"/>
  <c r="E8" i="4"/>
  <c r="E58" i="4" s="1"/>
  <c r="E57" i="4"/>
  <c r="F7" i="4"/>
  <c r="E59" i="4" l="1"/>
  <c r="F8" i="4"/>
  <c r="F58" i="4"/>
  <c r="F57" i="4"/>
  <c r="G7" i="4"/>
  <c r="F59" i="4" l="1"/>
  <c r="G8" i="4"/>
  <c r="G57" i="4"/>
  <c r="G59" i="4" s="1"/>
  <c r="H7" i="4"/>
  <c r="G58" i="4"/>
  <c r="H57" i="4" l="1"/>
  <c r="I7" i="4"/>
  <c r="H8" i="4"/>
  <c r="H58" i="4" s="1"/>
  <c r="H59" i="4" l="1"/>
  <c r="I57" i="4"/>
  <c r="J7" i="4"/>
  <c r="I8" i="4"/>
  <c r="I58" i="4" s="1"/>
  <c r="I59" i="4" s="1"/>
  <c r="J57" i="4" l="1"/>
  <c r="K7" i="4"/>
  <c r="J8" i="4"/>
  <c r="J58" i="4" s="1"/>
  <c r="J59" i="4" s="1"/>
  <c r="K57" i="4" l="1"/>
  <c r="L7" i="4"/>
  <c r="K8" i="4"/>
  <c r="K58" i="4" s="1"/>
  <c r="K59" i="4" s="1"/>
  <c r="L57" i="4" l="1"/>
  <c r="M7" i="4"/>
  <c r="L8" i="4"/>
  <c r="L58" i="4" s="1"/>
  <c r="L59" i="4" s="1"/>
  <c r="N7" i="4" l="1"/>
  <c r="M8" i="4"/>
  <c r="M58" i="4" s="1"/>
  <c r="M57" i="4"/>
  <c r="M59" i="4" s="1"/>
  <c r="N8" i="4" l="1"/>
  <c r="N58" i="4" s="1"/>
  <c r="O7" i="4"/>
  <c r="N57" i="4"/>
  <c r="N59" i="4" l="1"/>
  <c r="O8" i="4"/>
  <c r="O58" i="4" s="1"/>
  <c r="P7" i="4"/>
  <c r="O57" i="4"/>
  <c r="O59" i="4" s="1"/>
  <c r="P8" i="4" l="1"/>
  <c r="P58" i="4" s="1"/>
  <c r="Q7" i="4"/>
  <c r="P57" i="4"/>
  <c r="P59" i="4" s="1"/>
  <c r="Q8" i="4" l="1"/>
  <c r="Q58" i="4" s="1"/>
  <c r="Q59" i="4" s="1"/>
  <c r="R7" i="4"/>
  <c r="Q57" i="4"/>
  <c r="R8" i="4" l="1"/>
  <c r="R57" i="4"/>
  <c r="R59" i="4" s="1"/>
  <c r="S7" i="4"/>
  <c r="R58" i="4"/>
  <c r="S8" i="4" l="1"/>
  <c r="S58" i="4" s="1"/>
  <c r="S57" i="4"/>
  <c r="T7" i="4"/>
  <c r="S59" i="4" l="1"/>
  <c r="T57" i="4"/>
  <c r="U7" i="4"/>
  <c r="T8" i="4"/>
  <c r="T58" i="4" s="1"/>
  <c r="T59" i="4" l="1"/>
  <c r="U57" i="4"/>
  <c r="U59" i="4" s="1"/>
  <c r="V7" i="4"/>
  <c r="U8" i="4"/>
  <c r="U58" i="4" s="1"/>
  <c r="V57" i="4" l="1"/>
  <c r="W7" i="4"/>
  <c r="V8" i="4"/>
  <c r="V58" i="4" s="1"/>
  <c r="V59" i="4" s="1"/>
  <c r="W57" i="4" l="1"/>
  <c r="X7" i="4"/>
  <c r="W8" i="4"/>
  <c r="W58" i="4" s="1"/>
  <c r="W59" i="4" s="1"/>
  <c r="X57" i="4" l="1"/>
  <c r="Y7" i="4"/>
  <c r="X8" i="4"/>
  <c r="X58" i="4" s="1"/>
  <c r="X59" i="4" s="1"/>
  <c r="Z7" i="4" l="1"/>
  <c r="Y57" i="4"/>
  <c r="Y8" i="4"/>
  <c r="Y58" i="4" s="1"/>
  <c r="Y59" i="4" l="1"/>
  <c r="Z8" i="4"/>
  <c r="Z58" i="4" s="1"/>
  <c r="Z57" i="4"/>
  <c r="Z59" i="4" s="1"/>
  <c r="AA7" i="4"/>
  <c r="AA8" i="4" l="1"/>
  <c r="AA58" i="4" s="1"/>
  <c r="AA57" i="4"/>
  <c r="AA59" i="4" s="1"/>
  <c r="AB7" i="4"/>
  <c r="AB8" i="4" l="1"/>
  <c r="AB58" i="4" s="1"/>
  <c r="AB57" i="4"/>
  <c r="AB59" i="4" s="1"/>
  <c r="AC7" i="4"/>
  <c r="AC8" i="4" l="1"/>
  <c r="AC58" i="4" s="1"/>
  <c r="AC57" i="4"/>
  <c r="AC59" i="4" s="1"/>
  <c r="AD7" i="4"/>
  <c r="AD8" i="4" l="1"/>
  <c r="AD58" i="4" s="1"/>
  <c r="AD57" i="4"/>
  <c r="AD59" i="4" s="1"/>
  <c r="AE7" i="4"/>
  <c r="AE8" i="4" l="1"/>
  <c r="AE58" i="4" s="1"/>
  <c r="AE57" i="4"/>
  <c r="AE59" i="4" s="1"/>
  <c r="AF7" i="4"/>
  <c r="AF57" i="4" l="1"/>
  <c r="AG7" i="4"/>
  <c r="AF8" i="4"/>
  <c r="AF58" i="4" s="1"/>
  <c r="AF59" i="4" l="1"/>
  <c r="AG57" i="4"/>
  <c r="AG8" i="4"/>
  <c r="AG58" i="4" s="1"/>
  <c r="AH58" i="4" l="1"/>
  <c r="AG59" i="4"/>
  <c r="AH59" i="4" s="1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57" i="3" s="1"/>
  <c r="C5" i="3"/>
  <c r="C7" i="3" s="1"/>
  <c r="C4" i="3"/>
  <c r="D7" i="3" l="1"/>
  <c r="C8" i="3"/>
  <c r="C58" i="3" s="1"/>
  <c r="C57" i="3"/>
  <c r="C59" i="3" s="1"/>
  <c r="D8" i="3" l="1"/>
  <c r="D58" i="3" s="1"/>
  <c r="D57" i="3"/>
  <c r="E7" i="3"/>
  <c r="D59" i="3" l="1"/>
  <c r="E57" i="3"/>
  <c r="E8" i="3"/>
  <c r="E58" i="3" s="1"/>
  <c r="F7" i="3"/>
  <c r="E59" i="3" l="1"/>
  <c r="F57" i="3"/>
  <c r="F8" i="3"/>
  <c r="F58" i="3" s="1"/>
  <c r="G7" i="3"/>
  <c r="F59" i="3" l="1"/>
  <c r="H7" i="3"/>
  <c r="G57" i="3"/>
  <c r="G8" i="3"/>
  <c r="G58" i="3" s="1"/>
  <c r="G59" i="3" s="1"/>
  <c r="H8" i="3" l="1"/>
  <c r="H58" i="3" s="1"/>
  <c r="H57" i="3"/>
  <c r="H59" i="3" s="1"/>
  <c r="I7" i="3"/>
  <c r="I8" i="3" l="1"/>
  <c r="I58" i="3" s="1"/>
  <c r="I59" i="3" s="1"/>
  <c r="I57" i="3"/>
  <c r="J7" i="3"/>
  <c r="K7" i="3" l="1"/>
  <c r="J8" i="3"/>
  <c r="J58" i="3" s="1"/>
  <c r="J57" i="3"/>
  <c r="J59" i="3" s="1"/>
  <c r="K8" i="3" l="1"/>
  <c r="K58" i="3" s="1"/>
  <c r="K57" i="3"/>
  <c r="L7" i="3"/>
  <c r="K59" i="3" l="1"/>
  <c r="L8" i="3"/>
  <c r="L58" i="3" s="1"/>
  <c r="L57" i="3"/>
  <c r="M7" i="3"/>
  <c r="L59" i="3" l="1"/>
  <c r="M57" i="3"/>
  <c r="N7" i="3"/>
  <c r="M8" i="3"/>
  <c r="M58" i="3" s="1"/>
  <c r="M59" i="3" s="1"/>
  <c r="N57" i="3" l="1"/>
  <c r="O7" i="3"/>
  <c r="N8" i="3"/>
  <c r="N58" i="3" s="1"/>
  <c r="N59" i="3" l="1"/>
  <c r="P7" i="3"/>
  <c r="O8" i="3"/>
  <c r="O58" i="3" s="1"/>
  <c r="O57" i="3"/>
  <c r="O59" i="3" s="1"/>
  <c r="P57" i="3" l="1"/>
  <c r="P8" i="3"/>
  <c r="P58" i="3" s="1"/>
  <c r="P59" i="3" s="1"/>
  <c r="Q7" i="3"/>
  <c r="R7" i="3" l="1"/>
  <c r="Q57" i="3"/>
  <c r="Q8" i="3"/>
  <c r="Q58" i="3" s="1"/>
  <c r="Q59" i="3" l="1"/>
  <c r="R57" i="3"/>
  <c r="S7" i="3"/>
  <c r="R8" i="3"/>
  <c r="R58" i="3" s="1"/>
  <c r="R59" i="3" s="1"/>
  <c r="S8" i="3" l="1"/>
  <c r="S58" i="3" s="1"/>
  <c r="T7" i="3"/>
  <c r="S57" i="3"/>
  <c r="S59" i="3" l="1"/>
  <c r="T8" i="3"/>
  <c r="T58" i="3" s="1"/>
  <c r="U7" i="3"/>
  <c r="T57" i="3"/>
  <c r="T59" i="3" s="1"/>
  <c r="U8" i="3" l="1"/>
  <c r="U58" i="3" s="1"/>
  <c r="V7" i="3"/>
  <c r="U57" i="3"/>
  <c r="U59" i="3" s="1"/>
  <c r="V57" i="3" l="1"/>
  <c r="W7" i="3"/>
  <c r="V8" i="3"/>
  <c r="V58" i="3" s="1"/>
  <c r="V59" i="3" l="1"/>
  <c r="X7" i="3"/>
  <c r="W57" i="3"/>
  <c r="W8" i="3"/>
  <c r="W58" i="3" s="1"/>
  <c r="W59" i="3" l="1"/>
  <c r="Y7" i="3"/>
  <c r="X57" i="3"/>
  <c r="X8" i="3"/>
  <c r="X58" i="3" s="1"/>
  <c r="X59" i="3" l="1"/>
  <c r="Y57" i="3"/>
  <c r="Z7" i="3"/>
  <c r="Y8" i="3"/>
  <c r="Y58" i="3" s="1"/>
  <c r="Y59" i="3" s="1"/>
  <c r="Z57" i="3" l="1"/>
  <c r="AA7" i="3"/>
  <c r="Z8" i="3"/>
  <c r="Z58" i="3" s="1"/>
  <c r="Z59" i="3" s="1"/>
  <c r="AB7" i="3" l="1"/>
  <c r="AA57" i="3"/>
  <c r="AA8" i="3"/>
  <c r="AA58" i="3" s="1"/>
  <c r="AA59" i="3" l="1"/>
  <c r="AC7" i="3"/>
  <c r="AB8" i="3"/>
  <c r="AB58" i="3" s="1"/>
  <c r="AB57" i="3"/>
  <c r="AB59" i="3" s="1"/>
  <c r="AC8" i="3" l="1"/>
  <c r="AC58" i="3" s="1"/>
  <c r="AD7" i="3"/>
  <c r="AC57" i="3"/>
  <c r="AC59" i="3" s="1"/>
  <c r="AE7" i="3" l="1"/>
  <c r="AD8" i="3"/>
  <c r="AD58" i="3" s="1"/>
  <c r="AD59" i="3" s="1"/>
  <c r="AD57" i="3"/>
  <c r="AF7" i="3" l="1"/>
  <c r="AE8" i="3"/>
  <c r="AE58" i="3" s="1"/>
  <c r="AE57" i="3"/>
  <c r="AE59" i="3" s="1"/>
  <c r="AF8" i="3" l="1"/>
  <c r="AF58" i="3" s="1"/>
  <c r="AF57" i="3"/>
  <c r="AF59" i="3" s="1"/>
  <c r="AG7" i="3"/>
  <c r="AG8" i="3" l="1"/>
  <c r="AG58" i="3" s="1"/>
  <c r="AH58" i="3" s="1"/>
  <c r="AG59" i="3"/>
  <c r="AH59" i="3" s="1"/>
  <c r="AG57" i="3"/>
  <c r="C57" i="2" l="1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D7" i="2"/>
  <c r="C5" i="2"/>
  <c r="C7" i="2" s="1"/>
  <c r="C4" i="2"/>
  <c r="D8" i="2" l="1"/>
  <c r="D58" i="2" s="1"/>
  <c r="E7" i="2"/>
  <c r="AH57" i="2"/>
  <c r="D57" i="2"/>
  <c r="D59" i="2" s="1"/>
  <c r="C8" i="2"/>
  <c r="C58" i="2" s="1"/>
  <c r="C59" i="2" l="1"/>
  <c r="E8" i="2"/>
  <c r="E58" i="2" s="1"/>
  <c r="E57" i="2"/>
  <c r="E59" i="2" s="1"/>
  <c r="F7" i="2"/>
  <c r="F8" i="2" l="1"/>
  <c r="F58" i="2" s="1"/>
  <c r="F57" i="2"/>
  <c r="F59" i="2" s="1"/>
  <c r="G7" i="2"/>
  <c r="G8" i="2" l="1"/>
  <c r="G58" i="2" s="1"/>
  <c r="G57" i="2"/>
  <c r="G59" i="2" s="1"/>
  <c r="H7" i="2"/>
  <c r="H8" i="2" l="1"/>
  <c r="H58" i="2" s="1"/>
  <c r="H59" i="2" s="1"/>
  <c r="H57" i="2"/>
  <c r="I7" i="2"/>
  <c r="I57" i="2" l="1"/>
  <c r="J7" i="2"/>
  <c r="I8" i="2"/>
  <c r="I58" i="2" s="1"/>
  <c r="I59" i="2" s="1"/>
  <c r="J57" i="2" l="1"/>
  <c r="K7" i="2"/>
  <c r="J8" i="2"/>
  <c r="J58" i="2" s="1"/>
  <c r="J59" i="2" s="1"/>
  <c r="K57" i="2" l="1"/>
  <c r="L7" i="2"/>
  <c r="K8" i="2"/>
  <c r="K58" i="2" s="1"/>
  <c r="K59" i="2" s="1"/>
  <c r="L57" i="2" l="1"/>
  <c r="M7" i="2"/>
  <c r="L8" i="2"/>
  <c r="L58" i="2" s="1"/>
  <c r="L59" i="2" s="1"/>
  <c r="M57" i="2" l="1"/>
  <c r="N7" i="2"/>
  <c r="M8" i="2"/>
  <c r="M58" i="2" s="1"/>
  <c r="M59" i="2" s="1"/>
  <c r="O7" i="2" l="1"/>
  <c r="N8" i="2"/>
  <c r="N58" i="2" s="1"/>
  <c r="N57" i="2"/>
  <c r="N59" i="2" l="1"/>
  <c r="O8" i="2"/>
  <c r="O58" i="2" s="1"/>
  <c r="P7" i="2"/>
  <c r="O57" i="2"/>
  <c r="O59" i="2" s="1"/>
  <c r="P8" i="2" l="1"/>
  <c r="P58" i="2" s="1"/>
  <c r="Q7" i="2"/>
  <c r="P57" i="2"/>
  <c r="P59" i="2" s="1"/>
  <c r="Q8" i="2" l="1"/>
  <c r="Q58" i="2" s="1"/>
  <c r="R7" i="2"/>
  <c r="Q57" i="2"/>
  <c r="Q59" i="2" l="1"/>
  <c r="R8" i="2"/>
  <c r="S7" i="2"/>
  <c r="R58" i="2"/>
  <c r="R59" i="2" s="1"/>
  <c r="R57" i="2"/>
  <c r="S8" i="2" l="1"/>
  <c r="S58" i="2" s="1"/>
  <c r="T7" i="2"/>
  <c r="S57" i="2"/>
  <c r="S59" i="2" l="1"/>
  <c r="T8" i="2"/>
  <c r="T58" i="2" s="1"/>
  <c r="T57" i="2"/>
  <c r="T59" i="2" s="1"/>
  <c r="U7" i="2"/>
  <c r="U57" i="2" l="1"/>
  <c r="V7" i="2"/>
  <c r="U8" i="2"/>
  <c r="U58" i="2" s="1"/>
  <c r="U59" i="2" s="1"/>
  <c r="V57" i="2" l="1"/>
  <c r="W7" i="2"/>
  <c r="V8" i="2"/>
  <c r="V58" i="2" s="1"/>
  <c r="V59" i="2" s="1"/>
  <c r="W57" i="2" l="1"/>
  <c r="X7" i="2"/>
  <c r="W8" i="2"/>
  <c r="W58" i="2" s="1"/>
  <c r="W59" i="2" s="1"/>
  <c r="X57" i="2" l="1"/>
  <c r="Y7" i="2"/>
  <c r="X8" i="2"/>
  <c r="X58" i="2" s="1"/>
  <c r="X59" i="2" l="1"/>
  <c r="Y57" i="2"/>
  <c r="Z7" i="2"/>
  <c r="Y8" i="2"/>
  <c r="Y58" i="2" s="1"/>
  <c r="Y59" i="2" s="1"/>
  <c r="AA7" i="2" l="1"/>
  <c r="Z57" i="2"/>
  <c r="Z8" i="2"/>
  <c r="Z58" i="2" s="1"/>
  <c r="Z59" i="2" l="1"/>
  <c r="AA8" i="2"/>
  <c r="AA58" i="2" s="1"/>
  <c r="AA57" i="2"/>
  <c r="AB7" i="2"/>
  <c r="AA59" i="2" l="1"/>
  <c r="AB8" i="2"/>
  <c r="AB58" i="2" s="1"/>
  <c r="AB57" i="2"/>
  <c r="AB59" i="2" s="1"/>
  <c r="AC7" i="2"/>
  <c r="AC8" i="2" l="1"/>
  <c r="AC58" i="2" s="1"/>
  <c r="AC57" i="2"/>
  <c r="AC59" i="2" s="1"/>
  <c r="AD7" i="2"/>
  <c r="AD8" i="2" l="1"/>
  <c r="AD58" i="2" s="1"/>
  <c r="AD57" i="2"/>
  <c r="AE7" i="2"/>
  <c r="AD59" i="2" l="1"/>
  <c r="AE8" i="2"/>
  <c r="AE58" i="2" s="1"/>
  <c r="AE57" i="2"/>
  <c r="AF7" i="2"/>
  <c r="AE59" i="2" l="1"/>
  <c r="AF8" i="2"/>
  <c r="AF58" i="2" s="1"/>
  <c r="AF57" i="2"/>
  <c r="AF59" i="2" s="1"/>
  <c r="AG7" i="2"/>
  <c r="AG57" i="2" l="1"/>
  <c r="AG8" i="2"/>
  <c r="AG58" i="2" s="1"/>
  <c r="AH58" i="2" s="1"/>
  <c r="AG59" i="2" l="1"/>
  <c r="AH59" i="2" s="1"/>
  <c r="C57" i="1" l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C5" i="1"/>
  <c r="C7" i="1" s="1"/>
  <c r="C4" i="1"/>
  <c r="AH57" i="1" l="1"/>
  <c r="C8" i="1"/>
  <c r="C58" i="1" s="1"/>
  <c r="D7" i="1"/>
  <c r="C59" i="1" l="1"/>
  <c r="D8" i="1"/>
  <c r="D58" i="1" s="1"/>
  <c r="D57" i="1"/>
  <c r="D59" i="1" s="1"/>
  <c r="E7" i="1"/>
  <c r="E8" i="1" l="1"/>
  <c r="E58" i="1" s="1"/>
  <c r="E57" i="1"/>
  <c r="E59" i="1" s="1"/>
  <c r="F7" i="1"/>
  <c r="F8" i="1" l="1"/>
  <c r="F58" i="1"/>
  <c r="F59" i="1" s="1"/>
  <c r="F57" i="1"/>
  <c r="G7" i="1"/>
  <c r="G8" i="1" l="1"/>
  <c r="G58" i="1" s="1"/>
  <c r="G57" i="1"/>
  <c r="G59" i="1" s="1"/>
  <c r="H7" i="1"/>
  <c r="H8" i="1" l="1"/>
  <c r="H58" i="1" s="1"/>
  <c r="H57" i="1"/>
  <c r="I7" i="1"/>
  <c r="H59" i="1" l="1"/>
  <c r="I57" i="1"/>
  <c r="J7" i="1"/>
  <c r="I8" i="1"/>
  <c r="I58" i="1" s="1"/>
  <c r="I59" i="1" l="1"/>
  <c r="J57" i="1"/>
  <c r="K7" i="1"/>
  <c r="J8" i="1"/>
  <c r="J58" i="1" s="1"/>
  <c r="J59" i="1" s="1"/>
  <c r="K57" i="1" l="1"/>
  <c r="K59" i="1" s="1"/>
  <c r="L7" i="1"/>
  <c r="K8" i="1"/>
  <c r="K58" i="1" s="1"/>
  <c r="L57" i="1" l="1"/>
  <c r="L59" i="1" s="1"/>
  <c r="M7" i="1"/>
  <c r="L8" i="1"/>
  <c r="L58" i="1" s="1"/>
  <c r="M57" i="1" l="1"/>
  <c r="N7" i="1"/>
  <c r="M8" i="1"/>
  <c r="M58" i="1" s="1"/>
  <c r="M59" i="1" s="1"/>
  <c r="O7" i="1" l="1"/>
  <c r="N58" i="1"/>
  <c r="N59" i="1" s="1"/>
  <c r="N57" i="1"/>
  <c r="N8" i="1"/>
  <c r="O8" i="1" l="1"/>
  <c r="O58" i="1" s="1"/>
  <c r="P7" i="1"/>
  <c r="O57" i="1"/>
  <c r="O59" i="1" l="1"/>
  <c r="P8" i="1"/>
  <c r="P58" i="1" s="1"/>
  <c r="Q7" i="1"/>
  <c r="P57" i="1"/>
  <c r="P59" i="1" s="1"/>
  <c r="Q8" i="1" l="1"/>
  <c r="Q58" i="1" s="1"/>
  <c r="R7" i="1"/>
  <c r="Q57" i="1"/>
  <c r="Q59" i="1" s="1"/>
  <c r="R8" i="1" l="1"/>
  <c r="R58" i="1" s="1"/>
  <c r="S7" i="1"/>
  <c r="R57" i="1"/>
  <c r="R59" i="1" s="1"/>
  <c r="S8" i="1" l="1"/>
  <c r="S58" i="1" s="1"/>
  <c r="T7" i="1"/>
  <c r="S57" i="1"/>
  <c r="S59" i="1" s="1"/>
  <c r="T8" i="1" l="1"/>
  <c r="T58" i="1" s="1"/>
  <c r="T57" i="1"/>
  <c r="T59" i="1" s="1"/>
  <c r="U7" i="1"/>
  <c r="U57" i="1" l="1"/>
  <c r="V7" i="1"/>
  <c r="U8" i="1"/>
  <c r="U58" i="1" s="1"/>
  <c r="U59" i="1" l="1"/>
  <c r="V57" i="1"/>
  <c r="W7" i="1"/>
  <c r="V8" i="1"/>
  <c r="V58" i="1" s="1"/>
  <c r="V59" i="1" s="1"/>
  <c r="W57" i="1" l="1"/>
  <c r="X7" i="1"/>
  <c r="W8" i="1"/>
  <c r="W58" i="1" s="1"/>
  <c r="W59" i="1" s="1"/>
  <c r="X57" i="1" l="1"/>
  <c r="Y7" i="1"/>
  <c r="X8" i="1"/>
  <c r="X58" i="1" s="1"/>
  <c r="X59" i="1" s="1"/>
  <c r="Y57" i="1" l="1"/>
  <c r="Z7" i="1"/>
  <c r="Y8" i="1"/>
  <c r="Y58" i="1" s="1"/>
  <c r="Y59" i="1" s="1"/>
  <c r="AA7" i="1" l="1"/>
  <c r="Z57" i="1"/>
  <c r="Z8" i="1"/>
  <c r="Z58" i="1" s="1"/>
  <c r="Z59" i="1" l="1"/>
  <c r="AA8" i="1"/>
  <c r="AA58" i="1" s="1"/>
  <c r="AB7" i="1"/>
  <c r="AA57" i="1"/>
  <c r="AA59" i="1" s="1"/>
  <c r="AB8" i="1" l="1"/>
  <c r="AB58" i="1" s="1"/>
  <c r="AB57" i="1"/>
  <c r="AB59" i="1" s="1"/>
  <c r="AC7" i="1"/>
  <c r="AC8" i="1" l="1"/>
  <c r="AC58" i="1" s="1"/>
  <c r="AC57" i="1"/>
  <c r="AC59" i="1" s="1"/>
  <c r="AD7" i="1"/>
  <c r="AD8" i="1" l="1"/>
  <c r="AD58" i="1" s="1"/>
  <c r="AD57" i="1"/>
  <c r="AD59" i="1" s="1"/>
  <c r="AE7" i="1"/>
  <c r="AE8" i="1" l="1"/>
  <c r="AE58" i="1" s="1"/>
  <c r="AE57" i="1"/>
  <c r="AE59" i="1" s="1"/>
  <c r="AF7" i="1"/>
  <c r="AF8" i="1" l="1"/>
  <c r="AF58" i="1" s="1"/>
  <c r="AF57" i="1"/>
  <c r="AF59" i="1" s="1"/>
  <c r="AG7" i="1"/>
  <c r="AG59" i="1" l="1"/>
  <c r="AH59" i="1" s="1"/>
  <c r="AG57" i="1"/>
  <c r="AG8" i="1"/>
  <c r="AG58" i="1" s="1"/>
  <c r="AH58" i="1" s="1"/>
</calcChain>
</file>

<file path=xl/sharedStrings.xml><?xml version="1.0" encoding="utf-8"?>
<sst xmlns="http://schemas.openxmlformats.org/spreadsheetml/2006/main" count="696" uniqueCount="57">
  <si>
    <t>【検針結果】</t>
    <rPh sb="1" eb="3">
      <t>ケンシン</t>
    </rPh>
    <rPh sb="3" eb="5">
      <t>ケッカ</t>
    </rPh>
    <phoneticPr fontId="6"/>
  </si>
  <si>
    <t>発電所名：</t>
    <rPh sb="0" eb="2">
      <t>ハツデン</t>
    </rPh>
    <rPh sb="2" eb="3">
      <t>ショ</t>
    </rPh>
    <rPh sb="3" eb="4">
      <t>メイ</t>
    </rPh>
    <phoneticPr fontId="6"/>
  </si>
  <si>
    <t>十勝圏複合事務組合くりりんセンター　様</t>
    <phoneticPr fontId="6"/>
  </si>
  <si>
    <t>受渡エリア：</t>
    <rPh sb="0" eb="2">
      <t>ウケワタシ</t>
    </rPh>
    <phoneticPr fontId="6"/>
  </si>
  <si>
    <t>検針月：</t>
    <rPh sb="0" eb="2">
      <t>ケンシン</t>
    </rPh>
    <rPh sb="2" eb="3">
      <t>ツキ</t>
    </rPh>
    <phoneticPr fontId="6"/>
  </si>
  <si>
    <t>(単位：kWh)</t>
    <rPh sb="1" eb="3">
      <t>タンイ</t>
    </rPh>
    <phoneticPr fontId="6"/>
  </si>
  <si>
    <t>合計</t>
    <rPh sb="0" eb="2">
      <t>ゴウケイ</t>
    </rPh>
    <phoneticPr fontId="6"/>
  </si>
  <si>
    <t>00:00-00:30</t>
    <phoneticPr fontId="6"/>
  </si>
  <si>
    <t>00:30-01:00</t>
    <phoneticPr fontId="6"/>
  </si>
  <si>
    <t>01:00-01:30</t>
    <phoneticPr fontId="6"/>
  </si>
  <si>
    <t>01:30-02:00</t>
    <phoneticPr fontId="6"/>
  </si>
  <si>
    <t>02:00-02:30</t>
    <phoneticPr fontId="6"/>
  </si>
  <si>
    <t>02:30-03:00</t>
    <phoneticPr fontId="6"/>
  </si>
  <si>
    <t>03:00-03:30</t>
    <phoneticPr fontId="6"/>
  </si>
  <si>
    <t>03:30-04:00</t>
    <phoneticPr fontId="6"/>
  </si>
  <si>
    <t>04:00-04:30</t>
    <phoneticPr fontId="6"/>
  </si>
  <si>
    <t>04:30-05:00</t>
    <phoneticPr fontId="6"/>
  </si>
  <si>
    <t>05:00-05:30</t>
    <phoneticPr fontId="6"/>
  </si>
  <si>
    <t>05:30-06:00</t>
    <phoneticPr fontId="6"/>
  </si>
  <si>
    <t>06:00-06:30</t>
    <phoneticPr fontId="6"/>
  </si>
  <si>
    <t>06:30-07:00</t>
    <phoneticPr fontId="6"/>
  </si>
  <si>
    <t>07:00-07:30</t>
    <phoneticPr fontId="6"/>
  </si>
  <si>
    <t>07:30-08:00</t>
    <phoneticPr fontId="6"/>
  </si>
  <si>
    <t>08:00-08:30</t>
    <phoneticPr fontId="6"/>
  </si>
  <si>
    <t>08:30-09:00</t>
    <phoneticPr fontId="6"/>
  </si>
  <si>
    <t>09:00-09:30</t>
    <phoneticPr fontId="6"/>
  </si>
  <si>
    <t>09:30-10:00</t>
    <phoneticPr fontId="6"/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</si>
  <si>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</si>
  <si>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</si>
  <si>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</si>
  <si>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</si>
  <si>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</si>
  <si>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</si>
  <si>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</si>
  <si>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</si>
  <si>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</si>
  <si>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</si>
  <si>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</si>
  <si>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</si>
  <si>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</si>
  <si>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</si>
  <si>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</si>
  <si>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</si>
  <si>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</si>
  <si>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</si>
  <si>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</si>
  <si>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</si>
  <si>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</si>
  <si>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</si>
  <si>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</si>
  <si>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</si>
  <si>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</si>
  <si>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</si>
  <si>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</si>
  <si>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</si>
  <si>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平日昼間</t>
  </si>
  <si>
    <t>夜間・休日</t>
    <rPh sb="3" eb="5">
      <t>キュウジツ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</si>
</sst>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分&quot;"/>
    <numFmt numFmtId="177" formatCode="m/d&quot;(&quot;aaa&quot;)&quot;"/>
    <numFmt numFmtId="178" formatCode="m/d;@"/>
    <numFmt numFmtId="179" formatCode="h:mm;@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3" fillId="0" borderId="1" xfId="2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9" fillId="2" borderId="2" xfId="3" applyFont="1" applyFill="1" applyBorder="1">
      <alignment vertical="center"/>
    </xf>
    <xf numFmtId="177" fontId="9" fillId="2" borderId="3" xfId="3" quotePrefix="1" applyNumberFormat="1" applyFont="1" applyFill="1" applyBorder="1" applyAlignment="1">
      <alignment horizontal="center" vertical="center"/>
    </xf>
    <xf numFmtId="177" fontId="9" fillId="2" borderId="4" xfId="3" quotePrefix="1" applyNumberFormat="1" applyFont="1" applyFill="1" applyBorder="1" applyAlignment="1">
      <alignment horizontal="center" vertical="center"/>
    </xf>
    <xf numFmtId="177" fontId="9" fillId="2" borderId="5" xfId="3" quotePrefix="1" applyNumberFormat="1" applyFont="1" applyFill="1" applyBorder="1" applyAlignment="1">
      <alignment horizontal="center" vertical="center"/>
    </xf>
    <xf numFmtId="178" fontId="9" fillId="2" borderId="6" xfId="3" applyNumberFormat="1" applyFont="1" applyFill="1" applyBorder="1" applyAlignment="1">
      <alignment horizontal="center" vertical="center"/>
    </xf>
    <xf numFmtId="0" fontId="9" fillId="0" borderId="7" xfId="3" applyFont="1" applyBorder="1">
      <alignment vertic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178" fontId="9" fillId="0" borderId="11" xfId="3" applyNumberFormat="1" applyFont="1" applyBorder="1">
      <alignment vertical="center"/>
    </xf>
    <xf numFmtId="20" fontId="9" fillId="0" borderId="12" xfId="3" applyNumberFormat="1" applyFont="1" applyBorder="1" applyAlignment="1">
      <alignment horizontal="center" vertical="center"/>
    </xf>
    <xf numFmtId="38" fontId="9" fillId="3" borderId="13" xfId="1" applyFont="1" applyFill="1" applyBorder="1" applyAlignment="1" applyProtection="1">
      <alignment vertical="center" shrinkToFit="1"/>
      <protection locked="0"/>
    </xf>
    <xf numFmtId="38" fontId="9" fillId="3" borderId="14" xfId="1" applyFont="1" applyFill="1" applyBorder="1" applyAlignment="1" applyProtection="1">
      <alignment vertical="center" shrinkToFit="1"/>
      <protection locked="0"/>
    </xf>
    <xf numFmtId="38" fontId="9" fillId="3" borderId="15" xfId="1" applyFont="1" applyFill="1" applyBorder="1" applyAlignment="1" applyProtection="1">
      <alignment vertical="center" shrinkToFit="1"/>
      <protection locked="0"/>
    </xf>
    <xf numFmtId="38" fontId="9" fillId="0" borderId="16" xfId="4" applyFont="1" applyFill="1" applyBorder="1" applyAlignment="1">
      <alignment vertical="center" shrinkToFit="1"/>
    </xf>
    <xf numFmtId="179" fontId="9" fillId="0" borderId="17" xfId="3" applyNumberFormat="1" applyFont="1" applyBorder="1" applyAlignment="1">
      <alignment horizontal="center" vertical="center"/>
    </xf>
    <xf numFmtId="38" fontId="9" fillId="3" borderId="18" xfId="1" applyFont="1" applyFill="1" applyBorder="1" applyAlignment="1" applyProtection="1">
      <alignment vertical="center" shrinkToFit="1"/>
      <protection locked="0"/>
    </xf>
    <xf numFmtId="38" fontId="9" fillId="3" borderId="19" xfId="1" applyFont="1" applyFill="1" applyBorder="1" applyAlignment="1" applyProtection="1">
      <alignment vertical="center" shrinkToFit="1"/>
      <protection locked="0"/>
    </xf>
    <xf numFmtId="38" fontId="9" fillId="3" borderId="20" xfId="1" applyFont="1" applyFill="1" applyBorder="1" applyAlignment="1" applyProtection="1">
      <alignment vertical="center" shrinkToFit="1"/>
      <protection locked="0"/>
    </xf>
    <xf numFmtId="38" fontId="9" fillId="0" borderId="21" xfId="4" applyFont="1" applyFill="1" applyBorder="1" applyAlignment="1">
      <alignment vertical="center" shrinkToFit="1"/>
    </xf>
    <xf numFmtId="179" fontId="9" fillId="0" borderId="22" xfId="3" applyNumberFormat="1" applyFont="1" applyBorder="1" applyAlignment="1">
      <alignment horizontal="center" vertical="center"/>
    </xf>
    <xf numFmtId="38" fontId="9" fillId="3" borderId="23" xfId="1" applyFont="1" applyFill="1" applyBorder="1" applyAlignment="1" applyProtection="1">
      <alignment vertical="center" shrinkToFit="1"/>
      <protection locked="0"/>
    </xf>
    <xf numFmtId="38" fontId="9" fillId="3" borderId="24" xfId="1" applyFont="1" applyFill="1" applyBorder="1" applyAlignment="1" applyProtection="1">
      <alignment vertical="center" shrinkToFit="1"/>
      <protection locked="0"/>
    </xf>
    <xf numFmtId="38" fontId="9" fillId="3" borderId="25" xfId="1" applyFont="1" applyFill="1" applyBorder="1" applyAlignment="1" applyProtection="1">
      <alignment vertical="center" shrinkToFit="1"/>
      <protection locked="0"/>
    </xf>
    <xf numFmtId="38" fontId="9" fillId="0" borderId="26" xfId="4" applyFont="1" applyFill="1" applyBorder="1" applyAlignment="1">
      <alignment vertical="center" shrinkToFit="1"/>
    </xf>
    <xf numFmtId="179" fontId="9" fillId="0" borderId="12" xfId="3" applyNumberFormat="1" applyFont="1" applyBorder="1" applyAlignment="1">
      <alignment horizontal="center" vertical="center"/>
    </xf>
    <xf numFmtId="38" fontId="9" fillId="0" borderId="13" xfId="1" applyFont="1" applyFill="1" applyBorder="1" applyAlignment="1" applyProtection="1">
      <alignment vertical="center" shrinkToFit="1"/>
      <protection locked="0"/>
    </xf>
    <xf numFmtId="38" fontId="9" fillId="0" borderId="14" xfId="1" applyFont="1" applyFill="1" applyBorder="1" applyAlignment="1" applyProtection="1">
      <alignment vertical="center" shrinkToFit="1"/>
      <protection locked="0"/>
    </xf>
    <xf numFmtId="38" fontId="9" fillId="0" borderId="15" xfId="1" applyFont="1" applyFill="1" applyBorder="1" applyAlignment="1" applyProtection="1">
      <alignment vertical="center" shrinkToFit="1"/>
      <protection locked="0"/>
    </xf>
    <xf numFmtId="38" fontId="9" fillId="0" borderId="18" xfId="1" applyFont="1" applyFill="1" applyBorder="1" applyAlignment="1" applyProtection="1">
      <alignment vertical="center" shrinkToFit="1"/>
      <protection locked="0"/>
    </xf>
    <xf numFmtId="38" fontId="9" fillId="0" borderId="19" xfId="1" applyFont="1" applyFill="1" applyBorder="1" applyAlignment="1" applyProtection="1">
      <alignment vertical="center" shrinkToFit="1"/>
      <protection locked="0"/>
    </xf>
    <xf numFmtId="38" fontId="9" fillId="0" borderId="20" xfId="1" applyFont="1" applyFill="1" applyBorder="1" applyAlignment="1" applyProtection="1">
      <alignment vertical="center" shrinkToFit="1"/>
      <protection locked="0"/>
    </xf>
    <xf numFmtId="38" fontId="9" fillId="0" borderId="23" xfId="1" applyFont="1" applyFill="1" applyBorder="1" applyAlignment="1" applyProtection="1">
      <alignment vertical="center" shrinkToFit="1"/>
      <protection locked="0"/>
    </xf>
    <xf numFmtId="38" fontId="9" fillId="0" borderId="24" xfId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9" fontId="9" fillId="0" borderId="27" xfId="3" applyNumberFormat="1" applyFont="1" applyBorder="1" applyAlignment="1">
      <alignment horizontal="center" vertical="center"/>
    </xf>
    <xf numFmtId="38" fontId="9" fillId="3" borderId="28" xfId="1" applyFont="1" applyFill="1" applyBorder="1" applyAlignment="1" applyProtection="1">
      <alignment vertical="center" shrinkToFit="1"/>
      <protection locked="0"/>
    </xf>
    <xf numFmtId="38" fontId="9" fillId="3" borderId="29" xfId="1" applyFont="1" applyFill="1" applyBorder="1" applyAlignment="1" applyProtection="1">
      <alignment vertical="center" shrinkToFit="1"/>
      <protection locked="0"/>
    </xf>
    <xf numFmtId="38" fontId="9" fillId="3" borderId="30" xfId="1" applyFont="1" applyFill="1" applyBorder="1" applyAlignment="1" applyProtection="1">
      <alignment vertical="center" shrinkToFit="1"/>
      <protection locked="0"/>
    </xf>
    <xf numFmtId="38" fontId="9" fillId="0" borderId="31" xfId="4" applyFont="1" applyFill="1" applyBorder="1" applyAlignment="1">
      <alignment vertical="center" shrinkToFit="1"/>
    </xf>
    <xf numFmtId="0" fontId="10" fillId="2" borderId="32" xfId="3" applyFont="1" applyFill="1" applyBorder="1" applyAlignment="1">
      <alignment horizontal="center" vertical="center"/>
    </xf>
    <xf numFmtId="38" fontId="10" fillId="2" borderId="33" xfId="1" applyFont="1" applyFill="1" applyBorder="1" applyAlignment="1">
      <alignment vertical="center" shrinkToFit="1"/>
    </xf>
    <xf numFmtId="38" fontId="10" fillId="2" borderId="34" xfId="1" applyFont="1" applyFill="1" applyBorder="1" applyAlignment="1">
      <alignment vertical="center" shrinkToFit="1"/>
    </xf>
    <xf numFmtId="38" fontId="10" fillId="2" borderId="35" xfId="1" applyFont="1" applyFill="1" applyBorder="1" applyAlignment="1">
      <alignment vertical="center" shrinkToFit="1"/>
    </xf>
    <xf numFmtId="38" fontId="10" fillId="2" borderId="36" xfId="4" applyFont="1" applyFill="1" applyBorder="1" applyAlignment="1">
      <alignment vertical="center" shrinkToFit="1"/>
    </xf>
    <xf numFmtId="0" fontId="9" fillId="0" borderId="37" xfId="3" applyFont="1" applyBorder="1" applyAlignment="1">
      <alignment horizontal="center" vertical="center"/>
    </xf>
    <xf numFmtId="38" fontId="9" fillId="0" borderId="38" xfId="1" applyFont="1" applyFill="1" applyBorder="1" applyAlignment="1">
      <alignment vertical="center" shrinkToFit="1"/>
    </xf>
    <xf numFmtId="38" fontId="9" fillId="0" borderId="39" xfId="1" applyFont="1" applyFill="1" applyBorder="1" applyAlignment="1">
      <alignment vertical="center" shrinkToFit="1"/>
    </xf>
    <xf numFmtId="38" fontId="9" fillId="0" borderId="40" xfId="1" applyFont="1" applyFill="1" applyBorder="1" applyAlignment="1">
      <alignment vertical="center" shrinkToFit="1"/>
    </xf>
    <xf numFmtId="38" fontId="9" fillId="0" borderId="41" xfId="4" applyFont="1" applyFill="1" applyBorder="1" applyAlignment="1">
      <alignment vertical="center" shrinkToFit="1"/>
    </xf>
    <xf numFmtId="0" fontId="9" fillId="3" borderId="42" xfId="3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vertical="center" shrinkToFit="1"/>
    </xf>
    <xf numFmtId="38" fontId="9" fillId="3" borderId="43" xfId="1" applyFont="1" applyFill="1" applyBorder="1" applyAlignment="1">
      <alignment vertical="center" shrinkToFit="1"/>
    </xf>
    <xf numFmtId="38" fontId="9" fillId="3" borderId="44" xfId="1" applyFont="1" applyFill="1" applyBorder="1" applyAlignment="1">
      <alignment vertical="center" shrinkToFit="1"/>
    </xf>
    <xf numFmtId="38" fontId="9" fillId="3" borderId="45" xfId="4" applyFont="1" applyFill="1" applyBorder="1" applyAlignment="1">
      <alignment vertical="center" shrinkToFit="1"/>
    </xf>
    <xf numFmtId="0" fontId="3" fillId="0" borderId="1" xfId="2" applyFont="1" applyBorder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>
      <alignment horizontal="center" vertical="center" shrinkToFit="1"/>
    </xf>
  </cellXfs>
  <cellStyles count="5">
    <cellStyle name="桁区切り" xfId="1" builtinId="6"/>
    <cellStyle name="桁区切り 2" xfId="4" xr:uid="{3C49FE77-3640-438E-9A9A-DB4987C309F2}"/>
    <cellStyle name="標準" xfId="0" builtinId="0"/>
    <cellStyle name="標準 2" xfId="2" xr:uid="{6A6E6D96-540A-420B-8C2E-974CA2DF2755}"/>
    <cellStyle name="標準 3" xfId="3" xr:uid="{F410AFD7-5947-404A-9E35-0886DEC78DC0}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2023&#24180;&#30330;&#38651;&#12487;&#12540;&#12479;&#32113;&#21512;.xlsx" TargetMode="External"/><Relationship Id="rId1" Type="http://schemas.openxmlformats.org/officeDocument/2006/relationships/externalLinkPath" Target="2023&#24180;&#30330;&#38651;&#12487;&#12540;&#12479;&#32113;&#21512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4&#24180;1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4&#24180;1&#26376;&#20998;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4&#24180;2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4&#24180;2&#26376;&#20998;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4&#24180;3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4&#24180;3&#26376;&#20998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5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5&#26376;&#20998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6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6&#26376;&#20998;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7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7&#26376;&#20998;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8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8&#26376;&#20998;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9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9&#26376;&#20998;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10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10&#26376;&#20998;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11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11&#26376;&#20998;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1\kuririn\&#12367;&#12426;&#12426;&#12435;&#20849;&#26377;\&#9733;01%20&#12367;&#12426;&#12426;&#12435;&#12475;&#12531;&#12479;&#12540;&#12496;&#12483;&#12463;&#12450;&#12483;&#12503;\13-2%20&#23481;&#37327;&#24066;&#22580;\05_R10(2028)&#24180;&#24230;&#24066;&#22580;&#21521;&#12369;&#22865;&#32004;&#26908;&#35342;\30&#20998;&#21336;&#20301;&#12398;&#12487;&#12540;&#12479;\&#26908;&#37341;&#32080;&#26524;(&#12367;&#12426;&#12426;&#12435;&#12475;&#12531;&#12479;&#12540;&#27096;_2023&#24180;12&#26376;&#20998;).xlsx" TargetMode="External"/><Relationship Id="rId1" Type="http://schemas.openxmlformats.org/officeDocument/2006/relationships/externalLinkPath" Target="&#26908;&#37341;&#32080;&#26524;(&#12367;&#12426;&#12426;&#12435;&#12475;&#12531;&#12479;&#12540;&#27096;_2023&#24180;12&#26376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45017</v>
          </cell>
        </row>
      </sheetData>
      <sheetData sheetId="1" refreshError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45292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45323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45352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45047</v>
          </cell>
        </row>
      </sheetData>
      <sheetData sheetId="1" refreshError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45078</v>
          </cell>
        </row>
      </sheetData>
      <sheetData sheetId="1" refreshError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45108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45139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45170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45200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45231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サマリー"/>
      <sheetName val="検針結果"/>
      <sheetName val="マスタ｜非表示"/>
    </sheetNames>
    <sheetDataSet>
      <sheetData sheetId="0">
        <row r="8">
          <cell r="I8" t="str">
            <v>北海道</v>
          </cell>
        </row>
        <row r="9">
          <cell r="I9">
            <v>45261</v>
          </cell>
        </row>
      </sheetData>
      <sheetData sheetId="1"/>
      <sheetData sheetId="2">
        <row r="6">
          <cell r="F6" t="str">
            <v>北海道</v>
          </cell>
          <cell r="G6">
            <v>1</v>
          </cell>
        </row>
        <row r="8">
          <cell r="F8" t="str">
            <v>①･③･④･⑥･⑧･⑨</v>
          </cell>
          <cell r="I8" t="str">
            <v>②</v>
          </cell>
          <cell r="L8" t="str">
            <v>⑤･⑦</v>
          </cell>
        </row>
        <row r="9">
          <cell r="F9">
            <v>44680</v>
          </cell>
          <cell r="I9">
            <v>44680</v>
          </cell>
          <cell r="L9">
            <v>44680</v>
          </cell>
        </row>
        <row r="10">
          <cell r="F10">
            <v>44681</v>
          </cell>
          <cell r="I10">
            <v>44681</v>
          </cell>
        </row>
        <row r="11">
          <cell r="F11">
            <v>44682</v>
          </cell>
          <cell r="I11">
            <v>44682</v>
          </cell>
          <cell r="L11">
            <v>44682</v>
          </cell>
        </row>
        <row r="12">
          <cell r="F12">
            <v>44683</v>
          </cell>
          <cell r="I12">
            <v>44683</v>
          </cell>
          <cell r="L12">
            <v>44683</v>
          </cell>
        </row>
        <row r="13">
          <cell r="F13">
            <v>44684</v>
          </cell>
          <cell r="I13">
            <v>44684</v>
          </cell>
          <cell r="L13">
            <v>44684</v>
          </cell>
        </row>
        <row r="14">
          <cell r="F14">
            <v>44685</v>
          </cell>
          <cell r="I14">
            <v>44685</v>
          </cell>
          <cell r="L14">
            <v>44685</v>
          </cell>
        </row>
        <row r="15">
          <cell r="F15">
            <v>44686</v>
          </cell>
          <cell r="I15">
            <v>44686</v>
          </cell>
          <cell r="L15">
            <v>44686</v>
          </cell>
        </row>
        <row r="16">
          <cell r="F16">
            <v>44760</v>
          </cell>
          <cell r="I16">
            <v>44760</v>
          </cell>
          <cell r="L16">
            <v>44760</v>
          </cell>
        </row>
        <row r="17">
          <cell r="F17">
            <v>44784</v>
          </cell>
          <cell r="I17">
            <v>44784</v>
          </cell>
          <cell r="L17">
            <v>44784</v>
          </cell>
        </row>
        <row r="18">
          <cell r="F18">
            <v>44823</v>
          </cell>
          <cell r="I18">
            <v>44823</v>
          </cell>
          <cell r="L18">
            <v>44823</v>
          </cell>
        </row>
        <row r="19">
          <cell r="F19">
            <v>44827</v>
          </cell>
          <cell r="I19">
            <v>44827</v>
          </cell>
          <cell r="L19">
            <v>44827</v>
          </cell>
        </row>
        <row r="20">
          <cell r="F20">
            <v>44844</v>
          </cell>
          <cell r="I20">
            <v>44844</v>
          </cell>
          <cell r="L20">
            <v>44844</v>
          </cell>
        </row>
        <row r="21">
          <cell r="F21">
            <v>44868</v>
          </cell>
          <cell r="I21">
            <v>44868</v>
          </cell>
          <cell r="L21">
            <v>44868</v>
          </cell>
        </row>
        <row r="22">
          <cell r="F22">
            <v>44888</v>
          </cell>
          <cell r="I22">
            <v>44888</v>
          </cell>
          <cell r="L22">
            <v>44888</v>
          </cell>
        </row>
        <row r="23">
          <cell r="I23">
            <v>44924</v>
          </cell>
        </row>
        <row r="24">
          <cell r="F24">
            <v>44925</v>
          </cell>
          <cell r="I24">
            <v>44925</v>
          </cell>
          <cell r="L24">
            <v>44925</v>
          </cell>
        </row>
        <row r="25">
          <cell r="F25">
            <v>44926</v>
          </cell>
          <cell r="I25">
            <v>44926</v>
          </cell>
          <cell r="L25">
            <v>44926</v>
          </cell>
        </row>
        <row r="26">
          <cell r="F26">
            <v>44927</v>
          </cell>
          <cell r="I26">
            <v>44927</v>
          </cell>
          <cell r="L26">
            <v>44927</v>
          </cell>
        </row>
        <row r="27">
          <cell r="F27">
            <v>44928</v>
          </cell>
          <cell r="I27">
            <v>44928</v>
          </cell>
          <cell r="L27">
            <v>44928</v>
          </cell>
        </row>
        <row r="28">
          <cell r="F28">
            <v>44929</v>
          </cell>
          <cell r="I28">
            <v>44929</v>
          </cell>
          <cell r="L28">
            <v>44929</v>
          </cell>
        </row>
        <row r="29">
          <cell r="I29">
            <v>44930</v>
          </cell>
          <cell r="L29">
            <v>44930</v>
          </cell>
        </row>
        <row r="30">
          <cell r="F30">
            <v>44935</v>
          </cell>
          <cell r="I30">
            <v>44935</v>
          </cell>
          <cell r="L30">
            <v>44935</v>
          </cell>
        </row>
        <row r="31">
          <cell r="F31">
            <v>44968</v>
          </cell>
          <cell r="I31">
            <v>44968</v>
          </cell>
          <cell r="L31">
            <v>44968</v>
          </cell>
        </row>
        <row r="32">
          <cell r="F32">
            <v>44980</v>
          </cell>
          <cell r="I32">
            <v>44980</v>
          </cell>
          <cell r="L32">
            <v>44980</v>
          </cell>
        </row>
        <row r="33">
          <cell r="F33">
            <v>45006</v>
          </cell>
          <cell r="I33">
            <v>45006</v>
          </cell>
          <cell r="L33">
            <v>45006</v>
          </cell>
        </row>
        <row r="34">
          <cell r="F34">
            <v>43843</v>
          </cell>
          <cell r="I34">
            <v>43843</v>
          </cell>
          <cell r="L34">
            <v>43843</v>
          </cell>
        </row>
        <row r="35">
          <cell r="F35">
            <v>43872</v>
          </cell>
          <cell r="I35">
            <v>43872</v>
          </cell>
          <cell r="L35">
            <v>43872</v>
          </cell>
        </row>
        <row r="36">
          <cell r="F36">
            <v>43884</v>
          </cell>
          <cell r="I36">
            <v>43884</v>
          </cell>
          <cell r="L36">
            <v>43884</v>
          </cell>
        </row>
        <row r="37">
          <cell r="F37">
            <v>43885</v>
          </cell>
          <cell r="I37">
            <v>43885</v>
          </cell>
          <cell r="L37">
            <v>43885</v>
          </cell>
        </row>
        <row r="38">
          <cell r="F38">
            <v>43910</v>
          </cell>
          <cell r="I38">
            <v>43910</v>
          </cell>
          <cell r="L38">
            <v>43910</v>
          </cell>
        </row>
        <row r="39">
          <cell r="F39">
            <v>43950</v>
          </cell>
          <cell r="I39">
            <v>43950</v>
          </cell>
          <cell r="L39">
            <v>43950</v>
          </cell>
        </row>
        <row r="40">
          <cell r="F40">
            <v>43951</v>
          </cell>
          <cell r="I40">
            <v>43951</v>
          </cell>
        </row>
        <row r="41">
          <cell r="F41">
            <v>43952</v>
          </cell>
          <cell r="I41">
            <v>43952</v>
          </cell>
          <cell r="L41">
            <v>43952</v>
          </cell>
        </row>
        <row r="42">
          <cell r="F42">
            <v>43953</v>
          </cell>
          <cell r="I42">
            <v>43953</v>
          </cell>
          <cell r="L42">
            <v>43953</v>
          </cell>
        </row>
        <row r="43">
          <cell r="F43">
            <v>43954</v>
          </cell>
          <cell r="I43">
            <v>43954</v>
          </cell>
          <cell r="L43">
            <v>43954</v>
          </cell>
        </row>
        <row r="44">
          <cell r="F44">
            <v>43955</v>
          </cell>
          <cell r="I44">
            <v>43955</v>
          </cell>
          <cell r="L44">
            <v>43955</v>
          </cell>
        </row>
        <row r="45">
          <cell r="F45">
            <v>43956</v>
          </cell>
          <cell r="I45">
            <v>43956</v>
          </cell>
          <cell r="L45">
            <v>43956</v>
          </cell>
        </row>
        <row r="46">
          <cell r="F46">
            <v>43957</v>
          </cell>
          <cell r="I46">
            <v>43957</v>
          </cell>
          <cell r="L46">
            <v>43957</v>
          </cell>
        </row>
        <row r="47">
          <cell r="F47">
            <v>44035</v>
          </cell>
          <cell r="I47">
            <v>44035</v>
          </cell>
          <cell r="L47">
            <v>44035</v>
          </cell>
        </row>
        <row r="48">
          <cell r="F48">
            <v>44036</v>
          </cell>
          <cell r="I48">
            <v>44036</v>
          </cell>
          <cell r="L48">
            <v>44036</v>
          </cell>
        </row>
        <row r="49">
          <cell r="F49">
            <v>44053</v>
          </cell>
          <cell r="I49">
            <v>44053</v>
          </cell>
          <cell r="L49">
            <v>44053</v>
          </cell>
        </row>
        <row r="50">
          <cell r="F50">
            <v>44095</v>
          </cell>
          <cell r="I50">
            <v>44095</v>
          </cell>
          <cell r="L50">
            <v>44095</v>
          </cell>
        </row>
        <row r="51">
          <cell r="F51">
            <v>44096</v>
          </cell>
          <cell r="I51">
            <v>44096</v>
          </cell>
          <cell r="L51">
            <v>44096</v>
          </cell>
        </row>
        <row r="52">
          <cell r="F52">
            <v>44138</v>
          </cell>
          <cell r="I52">
            <v>44138</v>
          </cell>
          <cell r="L52">
            <v>44138</v>
          </cell>
        </row>
        <row r="53">
          <cell r="F53">
            <v>44158</v>
          </cell>
          <cell r="I53">
            <v>44158</v>
          </cell>
          <cell r="L53">
            <v>44158</v>
          </cell>
        </row>
        <row r="54">
          <cell r="I54">
            <v>44194</v>
          </cell>
        </row>
        <row r="55">
          <cell r="F55">
            <v>44195</v>
          </cell>
          <cell r="I55">
            <v>44195</v>
          </cell>
          <cell r="L55">
            <v>44195</v>
          </cell>
        </row>
        <row r="56">
          <cell r="F56">
            <v>44196</v>
          </cell>
          <cell r="I56">
            <v>44196</v>
          </cell>
          <cell r="L56">
            <v>44196</v>
          </cell>
        </row>
        <row r="57">
          <cell r="F57">
            <v>44197</v>
          </cell>
          <cell r="I57">
            <v>44197</v>
          </cell>
          <cell r="L57">
            <v>44197</v>
          </cell>
        </row>
        <row r="58">
          <cell r="F58">
            <v>44198</v>
          </cell>
          <cell r="I58">
            <v>44198</v>
          </cell>
          <cell r="L58">
            <v>44198</v>
          </cell>
        </row>
        <row r="59">
          <cell r="F59">
            <v>44199</v>
          </cell>
          <cell r="I59">
            <v>44199</v>
          </cell>
          <cell r="L59">
            <v>44199</v>
          </cell>
        </row>
        <row r="60">
          <cell r="I60">
            <v>44200</v>
          </cell>
          <cell r="L60">
            <v>44200</v>
          </cell>
        </row>
        <row r="61">
          <cell r="F61">
            <v>44207</v>
          </cell>
          <cell r="I61">
            <v>44207</v>
          </cell>
          <cell r="L61">
            <v>44207</v>
          </cell>
        </row>
        <row r="62">
          <cell r="F62">
            <v>44238</v>
          </cell>
          <cell r="I62">
            <v>44238</v>
          </cell>
          <cell r="L62">
            <v>44238</v>
          </cell>
        </row>
        <row r="63">
          <cell r="F63">
            <v>44250</v>
          </cell>
          <cell r="I63">
            <v>44250</v>
          </cell>
          <cell r="L63">
            <v>44250</v>
          </cell>
        </row>
        <row r="64">
          <cell r="F64">
            <v>44275</v>
          </cell>
          <cell r="I64">
            <v>44275</v>
          </cell>
          <cell r="L64">
            <v>44275</v>
          </cell>
        </row>
        <row r="66">
          <cell r="F66">
            <v>44315</v>
          </cell>
          <cell r="I66">
            <v>44315</v>
          </cell>
          <cell r="L66">
            <v>44315</v>
          </cell>
        </row>
        <row r="67">
          <cell r="F67">
            <v>44316</v>
          </cell>
          <cell r="I67">
            <v>44316</v>
          </cell>
        </row>
        <row r="68">
          <cell r="F68">
            <v>44317</v>
          </cell>
          <cell r="I68">
            <v>44317</v>
          </cell>
          <cell r="L68">
            <v>44317</v>
          </cell>
        </row>
        <row r="69">
          <cell r="F69">
            <v>44318</v>
          </cell>
          <cell r="I69">
            <v>44318</v>
          </cell>
          <cell r="L69">
            <v>44318</v>
          </cell>
        </row>
        <row r="70">
          <cell r="F70">
            <v>44319</v>
          </cell>
          <cell r="I70">
            <v>44319</v>
          </cell>
          <cell r="L70">
            <v>44319</v>
          </cell>
        </row>
        <row r="71">
          <cell r="F71">
            <v>44320</v>
          </cell>
          <cell r="I71">
            <v>44320</v>
          </cell>
          <cell r="L71">
            <v>44320</v>
          </cell>
        </row>
        <row r="72">
          <cell r="F72">
            <v>44321</v>
          </cell>
          <cell r="I72">
            <v>44321</v>
          </cell>
          <cell r="L72">
            <v>44321</v>
          </cell>
        </row>
        <row r="73">
          <cell r="F73">
            <v>44399</v>
          </cell>
          <cell r="I73">
            <v>44399</v>
          </cell>
          <cell r="L73">
            <v>44399</v>
          </cell>
        </row>
        <row r="74">
          <cell r="F74">
            <v>44400</v>
          </cell>
          <cell r="I74">
            <v>44400</v>
          </cell>
          <cell r="L74">
            <v>44400</v>
          </cell>
        </row>
        <row r="75">
          <cell r="F75">
            <v>44416</v>
          </cell>
          <cell r="I75">
            <v>44416</v>
          </cell>
          <cell r="L75">
            <v>44416</v>
          </cell>
        </row>
        <row r="76">
          <cell r="F76">
            <v>44417</v>
          </cell>
          <cell r="I76">
            <v>44417</v>
          </cell>
          <cell r="L76">
            <v>44417</v>
          </cell>
        </row>
        <row r="77">
          <cell r="F77">
            <v>44459</v>
          </cell>
          <cell r="I77">
            <v>44459</v>
          </cell>
          <cell r="L77">
            <v>44459</v>
          </cell>
        </row>
        <row r="78">
          <cell r="F78">
            <v>44462</v>
          </cell>
          <cell r="I78">
            <v>44462</v>
          </cell>
          <cell r="L78">
            <v>44462</v>
          </cell>
        </row>
        <row r="79">
          <cell r="F79">
            <v>44503</v>
          </cell>
          <cell r="I79">
            <v>44503</v>
          </cell>
          <cell r="L79">
            <v>44503</v>
          </cell>
        </row>
        <row r="80">
          <cell r="F80">
            <v>44523</v>
          </cell>
          <cell r="I80">
            <v>44523</v>
          </cell>
          <cell r="L80">
            <v>44523</v>
          </cell>
        </row>
        <row r="81">
          <cell r="I81">
            <v>44559</v>
          </cell>
        </row>
        <row r="82">
          <cell r="F82">
            <v>44560</v>
          </cell>
          <cell r="I82">
            <v>44560</v>
          </cell>
          <cell r="L82">
            <v>44560</v>
          </cell>
        </row>
        <row r="83">
          <cell r="F83">
            <v>44561</v>
          </cell>
          <cell r="I83">
            <v>44561</v>
          </cell>
          <cell r="L83">
            <v>44561</v>
          </cell>
        </row>
        <row r="84">
          <cell r="F84">
            <v>44562</v>
          </cell>
          <cell r="I84">
            <v>44562</v>
          </cell>
          <cell r="L84">
            <v>44562</v>
          </cell>
        </row>
        <row r="85">
          <cell r="F85">
            <v>44563</v>
          </cell>
          <cell r="I85">
            <v>44563</v>
          </cell>
          <cell r="L85">
            <v>44563</v>
          </cell>
        </row>
        <row r="86">
          <cell r="F86">
            <v>44564</v>
          </cell>
          <cell r="I86">
            <v>44564</v>
          </cell>
          <cell r="L86">
            <v>44564</v>
          </cell>
        </row>
        <row r="87">
          <cell r="I87">
            <v>44565</v>
          </cell>
          <cell r="L87">
            <v>44565</v>
          </cell>
        </row>
        <row r="88">
          <cell r="F88">
            <v>44571</v>
          </cell>
          <cell r="I88">
            <v>44571</v>
          </cell>
          <cell r="L88">
            <v>44571</v>
          </cell>
        </row>
        <row r="89">
          <cell r="F89">
            <v>44603</v>
          </cell>
          <cell r="I89">
            <v>44603</v>
          </cell>
          <cell r="L89">
            <v>44603</v>
          </cell>
        </row>
        <row r="90">
          <cell r="F90">
            <v>44615</v>
          </cell>
          <cell r="I90">
            <v>44615</v>
          </cell>
          <cell r="L90">
            <v>44615</v>
          </cell>
        </row>
        <row r="91">
          <cell r="F91">
            <v>44641</v>
          </cell>
          <cell r="I91">
            <v>44641</v>
          </cell>
          <cell r="L91">
            <v>44641</v>
          </cell>
        </row>
        <row r="93">
          <cell r="F93">
            <v>45045</v>
          </cell>
          <cell r="I93">
            <v>45045</v>
          </cell>
          <cell r="L93">
            <v>45045</v>
          </cell>
        </row>
        <row r="94">
          <cell r="F94">
            <v>45046</v>
          </cell>
          <cell r="I94">
            <v>45046</v>
          </cell>
        </row>
        <row r="95">
          <cell r="F95">
            <v>45047</v>
          </cell>
          <cell r="I95">
            <v>45047</v>
          </cell>
          <cell r="L95">
            <v>45047</v>
          </cell>
        </row>
        <row r="96">
          <cell r="F96">
            <v>45048</v>
          </cell>
          <cell r="I96">
            <v>45048</v>
          </cell>
          <cell r="L96">
            <v>45048</v>
          </cell>
        </row>
        <row r="97">
          <cell r="F97">
            <v>45049</v>
          </cell>
          <cell r="I97">
            <v>45049</v>
          </cell>
          <cell r="L97">
            <v>45049</v>
          </cell>
        </row>
        <row r="98">
          <cell r="F98">
            <v>45050</v>
          </cell>
          <cell r="I98">
            <v>45050</v>
          </cell>
          <cell r="L98">
            <v>45050</v>
          </cell>
        </row>
        <row r="99">
          <cell r="F99">
            <v>45051</v>
          </cell>
          <cell r="I99">
            <v>45051</v>
          </cell>
          <cell r="L99">
            <v>45051</v>
          </cell>
        </row>
        <row r="100">
          <cell r="F100">
            <v>45124</v>
          </cell>
          <cell r="I100">
            <v>45124</v>
          </cell>
          <cell r="L100">
            <v>45124</v>
          </cell>
        </row>
        <row r="101">
          <cell r="F101">
            <v>45149</v>
          </cell>
          <cell r="I101">
            <v>45149</v>
          </cell>
          <cell r="L101">
            <v>45149</v>
          </cell>
        </row>
        <row r="102">
          <cell r="F102">
            <v>45187</v>
          </cell>
          <cell r="I102">
            <v>45187</v>
          </cell>
          <cell r="L102">
            <v>45187</v>
          </cell>
        </row>
        <row r="103">
          <cell r="F103">
            <v>45192</v>
          </cell>
          <cell r="I103">
            <v>45192</v>
          </cell>
          <cell r="L103">
            <v>45192</v>
          </cell>
        </row>
        <row r="104">
          <cell r="F104">
            <v>45208</v>
          </cell>
          <cell r="I104">
            <v>45208</v>
          </cell>
          <cell r="L104">
            <v>45208</v>
          </cell>
        </row>
        <row r="105">
          <cell r="F105">
            <v>45233</v>
          </cell>
          <cell r="I105">
            <v>45233</v>
          </cell>
          <cell r="L105">
            <v>45233</v>
          </cell>
        </row>
        <row r="106">
          <cell r="F106">
            <v>45253</v>
          </cell>
          <cell r="I106">
            <v>45253</v>
          </cell>
          <cell r="L106">
            <v>45253</v>
          </cell>
        </row>
        <row r="107">
          <cell r="I107">
            <v>45289</v>
          </cell>
        </row>
        <row r="108">
          <cell r="F108">
            <v>45290</v>
          </cell>
          <cell r="I108">
            <v>45290</v>
          </cell>
          <cell r="L108">
            <v>45290</v>
          </cell>
        </row>
        <row r="109">
          <cell r="F109">
            <v>45291</v>
          </cell>
          <cell r="I109">
            <v>45291</v>
          </cell>
          <cell r="L109">
            <v>45291</v>
          </cell>
        </row>
        <row r="110">
          <cell r="F110">
            <v>45292</v>
          </cell>
          <cell r="I110">
            <v>45292</v>
          </cell>
          <cell r="L110">
            <v>45292</v>
          </cell>
        </row>
        <row r="111">
          <cell r="F111">
            <v>45293</v>
          </cell>
          <cell r="I111">
            <v>45293</v>
          </cell>
          <cell r="L111">
            <v>45293</v>
          </cell>
        </row>
        <row r="112">
          <cell r="F112">
            <v>45294</v>
          </cell>
          <cell r="I112">
            <v>45294</v>
          </cell>
          <cell r="L112">
            <v>45294</v>
          </cell>
        </row>
        <row r="113">
          <cell r="I113">
            <v>45295</v>
          </cell>
          <cell r="L113">
            <v>45295</v>
          </cell>
        </row>
        <row r="114">
          <cell r="F114">
            <v>45299</v>
          </cell>
          <cell r="I114">
            <v>45299</v>
          </cell>
          <cell r="L114">
            <v>45299</v>
          </cell>
        </row>
        <row r="115">
          <cell r="F115">
            <v>45334</v>
          </cell>
          <cell r="I115">
            <v>45334</v>
          </cell>
          <cell r="L115">
            <v>45334</v>
          </cell>
        </row>
        <row r="116">
          <cell r="F116">
            <v>45345</v>
          </cell>
          <cell r="I116">
            <v>45345</v>
          </cell>
          <cell r="L116">
            <v>45345</v>
          </cell>
        </row>
        <row r="117">
          <cell r="F117">
            <v>45371</v>
          </cell>
          <cell r="I117">
            <v>45371</v>
          </cell>
          <cell r="L117">
            <v>45371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9"/>
  <sheetViews>
    <sheetView tabSelected="1"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+[1]サマリー!I8</f>
        <v>北海道</v>
      </c>
      <c r="D4" s="5"/>
      <c r="E4" s="5"/>
    </row>
    <row r="5" spans="2:34">
      <c r="B5" s="3" t="s">
        <v>4</v>
      </c>
      <c r="C5" s="63">
        <f>+[1]サマリー!I9</f>
        <v>45017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45017</v>
      </c>
      <c r="D7" s="9">
        <f>IFERROR(IF(MONTH(C7+1)&lt;&gt;MONTH($C$7)+1,C7+1,""),"")</f>
        <v>45018</v>
      </c>
      <c r="E7" s="9">
        <f t="shared" ref="E7:AG7" si="0">IFERROR(IF(MONTH(D7+1)&lt;&gt;MONTH($C$7)+1,D7+1,""),"")</f>
        <v>45019</v>
      </c>
      <c r="F7" s="9">
        <f t="shared" si="0"/>
        <v>45020</v>
      </c>
      <c r="G7" s="9">
        <f t="shared" si="0"/>
        <v>45021</v>
      </c>
      <c r="H7" s="9">
        <f t="shared" si="0"/>
        <v>45022</v>
      </c>
      <c r="I7" s="9">
        <f t="shared" si="0"/>
        <v>45023</v>
      </c>
      <c r="J7" s="9">
        <f t="shared" si="0"/>
        <v>45024</v>
      </c>
      <c r="K7" s="9">
        <f t="shared" si="0"/>
        <v>45025</v>
      </c>
      <c r="L7" s="9">
        <f t="shared" si="0"/>
        <v>45026</v>
      </c>
      <c r="M7" s="9">
        <f t="shared" si="0"/>
        <v>45027</v>
      </c>
      <c r="N7" s="9">
        <f t="shared" si="0"/>
        <v>45028</v>
      </c>
      <c r="O7" s="9">
        <f t="shared" si="0"/>
        <v>45029</v>
      </c>
      <c r="P7" s="9">
        <f t="shared" si="0"/>
        <v>45030</v>
      </c>
      <c r="Q7" s="9">
        <f t="shared" si="0"/>
        <v>45031</v>
      </c>
      <c r="R7" s="9">
        <f t="shared" si="0"/>
        <v>45032</v>
      </c>
      <c r="S7" s="9">
        <f t="shared" si="0"/>
        <v>45033</v>
      </c>
      <c r="T7" s="9">
        <f t="shared" si="0"/>
        <v>45034</v>
      </c>
      <c r="U7" s="9">
        <f t="shared" si="0"/>
        <v>45035</v>
      </c>
      <c r="V7" s="9">
        <f t="shared" si="0"/>
        <v>45036</v>
      </c>
      <c r="W7" s="9">
        <f t="shared" si="0"/>
        <v>45037</v>
      </c>
      <c r="X7" s="9">
        <f t="shared" si="0"/>
        <v>45038</v>
      </c>
      <c r="Y7" s="9">
        <f t="shared" si="0"/>
        <v>45039</v>
      </c>
      <c r="Z7" s="9">
        <f t="shared" si="0"/>
        <v>45040</v>
      </c>
      <c r="AA7" s="9">
        <f t="shared" si="0"/>
        <v>45041</v>
      </c>
      <c r="AB7" s="9">
        <f t="shared" si="0"/>
        <v>45042</v>
      </c>
      <c r="AC7" s="9">
        <f t="shared" si="0"/>
        <v>45043</v>
      </c>
      <c r="AD7" s="9">
        <f t="shared" si="0"/>
        <v>45044</v>
      </c>
      <c r="AE7" s="9">
        <f t="shared" si="0"/>
        <v>45045</v>
      </c>
      <c r="AF7" s="9">
        <f t="shared" si="0"/>
        <v>45046</v>
      </c>
      <c r="AG7" s="10" t="str">
        <f t="shared" si="0"/>
        <v/>
      </c>
      <c r="AH7" s="11" t="s">
        <v>6</v>
      </c>
    </row>
    <row r="8" spans="2:34" ht="14.25" hidden="1" customHeight="1">
      <c r="B8" s="12"/>
      <c r="C8" s="13">
        <f>IF(_xlfn.IFS('[1]マスタ｜非表示'!$G$6=1,COUNTIF('[1]マスタ｜非表示'!$F:$F,C7),'[1]マスタ｜非表示'!$G$6=2,COUNTIF('[1]マスタ｜非表示'!$I:$I,C7),TRUE,COUNTIF('[1]マスタ｜非表示'!$L:$L,C7))=0,WEEKDAY(C7,1),1)</f>
        <v>7</v>
      </c>
      <c r="D8" s="14">
        <f>IF(_xlfn.IFS('[1]マスタ｜非表示'!$G$6=1,COUNTIF('[1]マスタ｜非表示'!$F:$F,D7),'[1]マスタ｜非表示'!$G$6=2,COUNTIF('[1]マスタ｜非表示'!$I:$I,D7),TRUE,COUNTIF('[1]マスタ｜非表示'!$L:$L,D7))=0,WEEKDAY(D7,1),1)</f>
        <v>1</v>
      </c>
      <c r="E8" s="14">
        <f>IF(_xlfn.IFS('[1]マスタ｜非表示'!$G$6=1,COUNTIF('[1]マスタ｜非表示'!$F:$F,E7),'[1]マスタ｜非表示'!$G$6=2,COUNTIF('[1]マスタ｜非表示'!$I:$I,E7),TRUE,COUNTIF('[1]マスタ｜非表示'!$L:$L,E7))=0,WEEKDAY(E7,1),1)</f>
        <v>2</v>
      </c>
      <c r="F8" s="14">
        <f>IF(_xlfn.IFS('[1]マスタ｜非表示'!$G$6=1,COUNTIF('[1]マスタ｜非表示'!$F:$F,F7),'[1]マスタ｜非表示'!$G$6=2,COUNTIF('[1]マスタ｜非表示'!$I:$I,F7),TRUE,COUNTIF('[1]マスタ｜非表示'!$L:$L,F7))=0,WEEKDAY(F7,1),1)</f>
        <v>3</v>
      </c>
      <c r="G8" s="14">
        <f>IF(_xlfn.IFS('[1]マスタ｜非表示'!$G$6=1,COUNTIF('[1]マスタ｜非表示'!$F:$F,G7),'[1]マスタ｜非表示'!$G$6=2,COUNTIF('[1]マスタ｜非表示'!$I:$I,G7),TRUE,COUNTIF('[1]マスタ｜非表示'!$L:$L,G7))=0,WEEKDAY(G7,1),1)</f>
        <v>4</v>
      </c>
      <c r="H8" s="14">
        <f>IF(_xlfn.IFS('[1]マスタ｜非表示'!$G$6=1,COUNTIF('[1]マスタ｜非表示'!$F:$F,H7),'[1]マスタ｜非表示'!$G$6=2,COUNTIF('[1]マスタ｜非表示'!$I:$I,H7),TRUE,COUNTIF('[1]マスタ｜非表示'!$L:$L,H7))=0,WEEKDAY(H7,1),1)</f>
        <v>5</v>
      </c>
      <c r="I8" s="14">
        <f>IF(_xlfn.IFS('[1]マスタ｜非表示'!$G$6=1,COUNTIF('[1]マスタ｜非表示'!$F:$F,I7),'[1]マスタ｜非表示'!$G$6=2,COUNTIF('[1]マスタ｜非表示'!$I:$I,I7),TRUE,COUNTIF('[1]マスタ｜非表示'!$L:$L,I7))=0,WEEKDAY(I7,1),1)</f>
        <v>6</v>
      </c>
      <c r="J8" s="14">
        <f>IF(_xlfn.IFS('[1]マスタ｜非表示'!$G$6=1,COUNTIF('[1]マスタ｜非表示'!$F:$F,J7),'[1]マスタ｜非表示'!$G$6=2,COUNTIF('[1]マスタ｜非表示'!$I:$I,J7),TRUE,COUNTIF('[1]マスタ｜非表示'!$L:$L,J7))=0,WEEKDAY(J7,1),1)</f>
        <v>7</v>
      </c>
      <c r="K8" s="14">
        <f>IF(_xlfn.IFS('[1]マスタ｜非表示'!$G$6=1,COUNTIF('[1]マスタ｜非表示'!$F:$F,K7),'[1]マスタ｜非表示'!$G$6=2,COUNTIF('[1]マスタ｜非表示'!$I:$I,K7),TRUE,COUNTIF('[1]マスタ｜非表示'!$L:$L,K7))=0,WEEKDAY(K7,1),1)</f>
        <v>1</v>
      </c>
      <c r="L8" s="14">
        <f>IF(_xlfn.IFS('[1]マスタ｜非表示'!$G$6=1,COUNTIF('[1]マスタ｜非表示'!$F:$F,L7),'[1]マスタ｜非表示'!$G$6=2,COUNTIF('[1]マスタ｜非表示'!$I:$I,L7),TRUE,COUNTIF('[1]マスタ｜非表示'!$L:$L,L7))=0,WEEKDAY(L7,1),1)</f>
        <v>2</v>
      </c>
      <c r="M8" s="14">
        <f>IF(_xlfn.IFS('[1]マスタ｜非表示'!$G$6=1,COUNTIF('[1]マスタ｜非表示'!$F:$F,M7),'[1]マスタ｜非表示'!$G$6=2,COUNTIF('[1]マスタ｜非表示'!$I:$I,M7),TRUE,COUNTIF('[1]マスタ｜非表示'!$L:$L,M7))=0,WEEKDAY(M7,1),1)</f>
        <v>3</v>
      </c>
      <c r="N8" s="14">
        <f>IF(_xlfn.IFS('[1]マスタ｜非表示'!$G$6=1,COUNTIF('[1]マスタ｜非表示'!$F:$F,N7),'[1]マスタ｜非表示'!$G$6=2,COUNTIF('[1]マスタ｜非表示'!$I:$I,N7),TRUE,COUNTIF('[1]マスタ｜非表示'!$L:$L,N7))=0,WEEKDAY(N7,1),1)</f>
        <v>4</v>
      </c>
      <c r="O8" s="14">
        <f>IF(_xlfn.IFS('[1]マスタ｜非表示'!$G$6=1,COUNTIF('[1]マスタ｜非表示'!$F:$F,O7),'[1]マスタ｜非表示'!$G$6=2,COUNTIF('[1]マスタ｜非表示'!$I:$I,O7),TRUE,COUNTIF('[1]マスタ｜非表示'!$L:$L,O7))=0,WEEKDAY(O7,1),1)</f>
        <v>5</v>
      </c>
      <c r="P8" s="14">
        <f>IF(_xlfn.IFS('[1]マスタ｜非表示'!$G$6=1,COUNTIF('[1]マスタ｜非表示'!$F:$F,P7),'[1]マスタ｜非表示'!$G$6=2,COUNTIF('[1]マスタ｜非表示'!$I:$I,P7),TRUE,COUNTIF('[1]マスタ｜非表示'!$L:$L,P7))=0,WEEKDAY(P7,1),1)</f>
        <v>6</v>
      </c>
      <c r="Q8" s="14">
        <f>IF(_xlfn.IFS('[1]マスタ｜非表示'!$G$6=1,COUNTIF('[1]マスタ｜非表示'!$F:$F,Q7),'[1]マスタ｜非表示'!$G$6=2,COUNTIF('[1]マスタ｜非表示'!$I:$I,Q7),TRUE,COUNTIF('[1]マスタ｜非表示'!$L:$L,Q7))=0,WEEKDAY(Q7,1),1)</f>
        <v>7</v>
      </c>
      <c r="R8" s="14">
        <f>IF(_xlfn.IFS('[1]マスタ｜非表示'!$G$6=1,COUNTIF('[1]マスタ｜非表示'!$F:$F,R7),'[1]マスタ｜非表示'!$G$6=2,COUNTIF('[1]マスタ｜非表示'!$I:$I,R7),TRUE,COUNTIF('[1]マスタ｜非表示'!$L:$L,R7))=0,WEEKDAY(R7,1),1)</f>
        <v>1</v>
      </c>
      <c r="S8" s="14">
        <f>IF(_xlfn.IFS('[1]マスタ｜非表示'!$G$6=1,COUNTIF('[1]マスタ｜非表示'!$F:$F,S7),'[1]マスタ｜非表示'!$G$6=2,COUNTIF('[1]マスタ｜非表示'!$I:$I,S7),TRUE,COUNTIF('[1]マスタ｜非表示'!$L:$L,S7))=0,WEEKDAY(S7,1),1)</f>
        <v>2</v>
      </c>
      <c r="T8" s="14">
        <f>IF(_xlfn.IFS('[1]マスタ｜非表示'!$G$6=1,COUNTIF('[1]マスタ｜非表示'!$F:$F,T7),'[1]マスタ｜非表示'!$G$6=2,COUNTIF('[1]マスタ｜非表示'!$I:$I,T7),TRUE,COUNTIF('[1]マスタ｜非表示'!$L:$L,T7))=0,WEEKDAY(T7,1),1)</f>
        <v>3</v>
      </c>
      <c r="U8" s="14">
        <f>IF(_xlfn.IFS('[1]マスタ｜非表示'!$G$6=1,COUNTIF('[1]マスタ｜非表示'!$F:$F,U7),'[1]マスタ｜非表示'!$G$6=2,COUNTIF('[1]マスタ｜非表示'!$I:$I,U7),TRUE,COUNTIF('[1]マスタ｜非表示'!$L:$L,U7))=0,WEEKDAY(U7,1),1)</f>
        <v>4</v>
      </c>
      <c r="V8" s="14">
        <f>IF(_xlfn.IFS('[1]マスタ｜非表示'!$G$6=1,COUNTIF('[1]マスタ｜非表示'!$F:$F,V7),'[1]マスタ｜非表示'!$G$6=2,COUNTIF('[1]マスタ｜非表示'!$I:$I,V7),TRUE,COUNTIF('[1]マスタ｜非表示'!$L:$L,V7))=0,WEEKDAY(V7,1),1)</f>
        <v>5</v>
      </c>
      <c r="W8" s="14">
        <f>IF(_xlfn.IFS('[1]マスタ｜非表示'!$G$6=1,COUNTIF('[1]マスタ｜非表示'!$F:$F,W7),'[1]マスタ｜非表示'!$G$6=2,COUNTIF('[1]マスタ｜非表示'!$I:$I,W7),TRUE,COUNTIF('[1]マスタ｜非表示'!$L:$L,W7))=0,WEEKDAY(W7,1),1)</f>
        <v>6</v>
      </c>
      <c r="X8" s="14">
        <f>IF(_xlfn.IFS('[1]マスタ｜非表示'!$G$6=1,COUNTIF('[1]マスタ｜非表示'!$F:$F,X7),'[1]マスタ｜非表示'!$G$6=2,COUNTIF('[1]マスタ｜非表示'!$I:$I,X7),TRUE,COUNTIF('[1]マスタ｜非表示'!$L:$L,X7))=0,WEEKDAY(X7,1),1)</f>
        <v>7</v>
      </c>
      <c r="Y8" s="14">
        <f>IF(_xlfn.IFS('[1]マスタ｜非表示'!$G$6=1,COUNTIF('[1]マスタ｜非表示'!$F:$F,Y7),'[1]マスタ｜非表示'!$G$6=2,COUNTIF('[1]マスタ｜非表示'!$I:$I,Y7),TRUE,COUNTIF('[1]マスタ｜非表示'!$L:$L,Y7))=0,WEEKDAY(Y7,1),1)</f>
        <v>1</v>
      </c>
      <c r="Z8" s="14">
        <f>IF(_xlfn.IFS('[1]マスタ｜非表示'!$G$6=1,COUNTIF('[1]マスタ｜非表示'!$F:$F,Z7),'[1]マスタ｜非表示'!$G$6=2,COUNTIF('[1]マスタ｜非表示'!$I:$I,Z7),TRUE,COUNTIF('[1]マスタ｜非表示'!$L:$L,Z7))=0,WEEKDAY(Z7,1),1)</f>
        <v>2</v>
      </c>
      <c r="AA8" s="14">
        <f>IF(_xlfn.IFS('[1]マスタ｜非表示'!$G$6=1,COUNTIF('[1]マスタ｜非表示'!$F:$F,AA7),'[1]マスタ｜非表示'!$G$6=2,COUNTIF('[1]マスタ｜非表示'!$I:$I,AA7),TRUE,COUNTIF('[1]マスタ｜非表示'!$L:$L,AA7))=0,WEEKDAY(AA7,1),1)</f>
        <v>3</v>
      </c>
      <c r="AB8" s="14">
        <f>IF(_xlfn.IFS('[1]マスタ｜非表示'!$G$6=1,COUNTIF('[1]マスタ｜非表示'!$F:$F,AB7),'[1]マスタ｜非表示'!$G$6=2,COUNTIF('[1]マスタ｜非表示'!$I:$I,AB7),TRUE,COUNTIF('[1]マスタ｜非表示'!$L:$L,AB7))=0,WEEKDAY(AB7,1),1)</f>
        <v>4</v>
      </c>
      <c r="AC8" s="14">
        <f>IF(_xlfn.IFS('[1]マスタ｜非表示'!$G$6=1,COUNTIF('[1]マスタ｜非表示'!$F:$F,AC7),'[1]マスタ｜非表示'!$G$6=2,COUNTIF('[1]マスタ｜非表示'!$I:$I,AC7),TRUE,COUNTIF('[1]マスタ｜非表示'!$L:$L,AC7))=0,WEEKDAY(AC7,1),1)</f>
        <v>5</v>
      </c>
      <c r="AD8" s="14">
        <f>IF(_xlfn.IFS('[1]マスタ｜非表示'!$G$6=1,COUNTIF('[1]マスタ｜非表示'!$F:$F,AD7),'[1]マスタ｜非表示'!$G$6=2,COUNTIF('[1]マスタ｜非表示'!$I:$I,AD7),TRUE,COUNTIF('[1]マスタ｜非表示'!$L:$L,AD7))=0,WEEKDAY(AD7,1),1)</f>
        <v>6</v>
      </c>
      <c r="AE8" s="14">
        <f>IF(_xlfn.IFS('[1]マスタ｜非表示'!$G$6=1,COUNTIF('[1]マスタ｜非表示'!$F:$F,AE7),'[1]マスタ｜非表示'!$G$6=2,COUNTIF('[1]マスタ｜非表示'!$I:$I,AE7),TRUE,COUNTIF('[1]マスタ｜非表示'!$L:$L,AE7))=0,WEEKDAY(AE7,1),1)</f>
        <v>1</v>
      </c>
      <c r="AF8" s="14">
        <f>IF(_xlfn.IFS('[1]マスタ｜非表示'!$G$6=1,COUNTIF('[1]マスタ｜非表示'!$F:$F,AF7),'[1]マスタ｜非表示'!$G$6=2,COUNTIF('[1]マスタ｜非表示'!$I:$I,AF7),TRUE,COUNTIF('[1]マスタ｜非表示'!$L:$L,AF7))=0,WEEKDAY(AF7,1),1)</f>
        <v>1</v>
      </c>
      <c r="AG8" s="15">
        <f>IF(_xlfn.IFS('[1]マスタ｜非表示'!$G$6=1,COUNTIF('[1]マスタ｜非表示'!$F:$F,AG7),'[1]マスタ｜非表示'!$G$6=2,COUNTIF('[1]マスタ｜非表示'!$I:$I,AG7),TRUE,COUNTIF('[1]マスタ｜非表示'!$L:$L,AG7))=0,WEEKDAY(AG7,1),1)</f>
        <v>1</v>
      </c>
      <c r="AH8" s="16"/>
    </row>
    <row r="9" spans="2:34" ht="19.5" thickTop="1">
      <c r="B9" s="17" t="s">
        <v>7</v>
      </c>
      <c r="C9" s="18">
        <v>1368</v>
      </c>
      <c r="D9" s="19">
        <v>1284</v>
      </c>
      <c r="E9" s="19">
        <v>1386</v>
      </c>
      <c r="F9" s="19">
        <v>1326</v>
      </c>
      <c r="G9" s="19">
        <v>1428</v>
      </c>
      <c r="H9" s="19">
        <v>1488</v>
      </c>
      <c r="I9" s="19">
        <v>1476</v>
      </c>
      <c r="J9" s="19">
        <v>1380</v>
      </c>
      <c r="K9" s="19">
        <v>1476</v>
      </c>
      <c r="L9" s="19">
        <v>1398</v>
      </c>
      <c r="M9" s="19">
        <v>1428</v>
      </c>
      <c r="N9" s="19">
        <v>1398</v>
      </c>
      <c r="O9" s="19">
        <v>1512</v>
      </c>
      <c r="P9" s="19">
        <v>1338</v>
      </c>
      <c r="Q9" s="19">
        <v>1530</v>
      </c>
      <c r="R9" s="19">
        <v>1242</v>
      </c>
      <c r="S9" s="19">
        <v>1662</v>
      </c>
      <c r="T9" s="19">
        <v>1206</v>
      </c>
      <c r="U9" s="19">
        <v>1308</v>
      </c>
      <c r="V9" s="19">
        <v>1206</v>
      </c>
      <c r="W9" s="19">
        <v>1476</v>
      </c>
      <c r="X9" s="19">
        <v>1386</v>
      </c>
      <c r="Y9" s="19">
        <v>1464</v>
      </c>
      <c r="Z9" s="19">
        <v>1380</v>
      </c>
      <c r="AA9" s="19">
        <v>1494</v>
      </c>
      <c r="AB9" s="19">
        <v>1506</v>
      </c>
      <c r="AC9" s="19">
        <v>1302</v>
      </c>
      <c r="AD9" s="19">
        <v>1428</v>
      </c>
      <c r="AE9" s="19">
        <v>1458</v>
      </c>
      <c r="AF9" s="19">
        <v>1488</v>
      </c>
      <c r="AG9" s="20"/>
      <c r="AH9" s="21">
        <f>SUM(C9:AG9)</f>
        <v>42222</v>
      </c>
    </row>
    <row r="10" spans="2:34">
      <c r="B10" s="22" t="s">
        <v>8</v>
      </c>
      <c r="C10" s="23">
        <v>1302</v>
      </c>
      <c r="D10" s="24">
        <v>1128</v>
      </c>
      <c r="E10" s="24">
        <v>1380</v>
      </c>
      <c r="F10" s="24">
        <v>1374</v>
      </c>
      <c r="G10" s="24">
        <v>1398</v>
      </c>
      <c r="H10" s="24">
        <v>1302</v>
      </c>
      <c r="I10" s="24">
        <v>1386</v>
      </c>
      <c r="J10" s="24">
        <v>1326</v>
      </c>
      <c r="K10" s="24">
        <v>1470</v>
      </c>
      <c r="L10" s="24">
        <v>1356</v>
      </c>
      <c r="M10" s="24">
        <v>1260</v>
      </c>
      <c r="N10" s="24">
        <v>1296</v>
      </c>
      <c r="O10" s="24">
        <v>1734</v>
      </c>
      <c r="P10" s="24">
        <v>1326</v>
      </c>
      <c r="Q10" s="24">
        <v>1494</v>
      </c>
      <c r="R10" s="24">
        <v>1146</v>
      </c>
      <c r="S10" s="24">
        <v>1572</v>
      </c>
      <c r="T10" s="24">
        <v>1314</v>
      </c>
      <c r="U10" s="24">
        <v>1482</v>
      </c>
      <c r="V10" s="24">
        <v>1248</v>
      </c>
      <c r="W10" s="24">
        <v>1482</v>
      </c>
      <c r="X10" s="24">
        <v>1380</v>
      </c>
      <c r="Y10" s="24">
        <v>1314</v>
      </c>
      <c r="Z10" s="24">
        <v>1464</v>
      </c>
      <c r="AA10" s="24">
        <v>1386</v>
      </c>
      <c r="AB10" s="24">
        <v>1530</v>
      </c>
      <c r="AC10" s="24">
        <v>1302</v>
      </c>
      <c r="AD10" s="24">
        <v>1356</v>
      </c>
      <c r="AE10" s="24">
        <v>1350</v>
      </c>
      <c r="AF10" s="24">
        <v>1428</v>
      </c>
      <c r="AG10" s="25"/>
      <c r="AH10" s="26">
        <f t="shared" ref="AH10:AH56" si="1">SUM(C10:AG10)</f>
        <v>41286</v>
      </c>
    </row>
    <row r="11" spans="2:34">
      <c r="B11" s="22" t="s">
        <v>9</v>
      </c>
      <c r="C11" s="23">
        <v>1206</v>
      </c>
      <c r="D11" s="24">
        <v>1134</v>
      </c>
      <c r="E11" s="24">
        <v>1368</v>
      </c>
      <c r="F11" s="24">
        <v>1404</v>
      </c>
      <c r="G11" s="24">
        <v>1458</v>
      </c>
      <c r="H11" s="24">
        <v>1344</v>
      </c>
      <c r="I11" s="24">
        <v>1446</v>
      </c>
      <c r="J11" s="24">
        <v>1368</v>
      </c>
      <c r="K11" s="24">
        <v>1404</v>
      </c>
      <c r="L11" s="24">
        <v>1482</v>
      </c>
      <c r="M11" s="24">
        <v>1548</v>
      </c>
      <c r="N11" s="24">
        <v>1416</v>
      </c>
      <c r="O11" s="24">
        <v>1644</v>
      </c>
      <c r="P11" s="24">
        <v>1386</v>
      </c>
      <c r="Q11" s="24">
        <v>1530</v>
      </c>
      <c r="R11" s="24">
        <v>1320</v>
      </c>
      <c r="S11" s="24">
        <v>1560</v>
      </c>
      <c r="T11" s="24">
        <v>1332</v>
      </c>
      <c r="U11" s="24">
        <v>1368</v>
      </c>
      <c r="V11" s="24">
        <v>1308</v>
      </c>
      <c r="W11" s="24">
        <v>1500</v>
      </c>
      <c r="X11" s="24">
        <v>1392</v>
      </c>
      <c r="Y11" s="24">
        <v>1524</v>
      </c>
      <c r="Z11" s="24">
        <v>1422</v>
      </c>
      <c r="AA11" s="24">
        <v>1398</v>
      </c>
      <c r="AB11" s="24">
        <v>1506</v>
      </c>
      <c r="AC11" s="24">
        <v>1152</v>
      </c>
      <c r="AD11" s="24">
        <v>1410</v>
      </c>
      <c r="AE11" s="24">
        <v>1332</v>
      </c>
      <c r="AF11" s="24">
        <v>1524</v>
      </c>
      <c r="AG11" s="25"/>
      <c r="AH11" s="26">
        <f t="shared" si="1"/>
        <v>42186</v>
      </c>
    </row>
    <row r="12" spans="2:34">
      <c r="B12" s="22" t="s">
        <v>10</v>
      </c>
      <c r="C12" s="23">
        <v>1266</v>
      </c>
      <c r="D12" s="24">
        <v>1362</v>
      </c>
      <c r="E12" s="24">
        <v>1368</v>
      </c>
      <c r="F12" s="24">
        <v>1236</v>
      </c>
      <c r="G12" s="24">
        <v>1374</v>
      </c>
      <c r="H12" s="24">
        <v>1374</v>
      </c>
      <c r="I12" s="24">
        <v>1308</v>
      </c>
      <c r="J12" s="24">
        <v>1260</v>
      </c>
      <c r="K12" s="24">
        <v>1380</v>
      </c>
      <c r="L12" s="24">
        <v>1350</v>
      </c>
      <c r="M12" s="24">
        <v>1470</v>
      </c>
      <c r="N12" s="24">
        <v>1422</v>
      </c>
      <c r="O12" s="24">
        <v>1596</v>
      </c>
      <c r="P12" s="24">
        <v>1440</v>
      </c>
      <c r="Q12" s="24">
        <v>1524</v>
      </c>
      <c r="R12" s="24">
        <v>1284</v>
      </c>
      <c r="S12" s="24">
        <v>1494</v>
      </c>
      <c r="T12" s="24">
        <v>1524</v>
      </c>
      <c r="U12" s="24">
        <v>1260</v>
      </c>
      <c r="V12" s="24">
        <v>1278</v>
      </c>
      <c r="W12" s="24">
        <v>1314</v>
      </c>
      <c r="X12" s="24">
        <v>1308</v>
      </c>
      <c r="Y12" s="24">
        <v>1326</v>
      </c>
      <c r="Z12" s="24">
        <v>1392</v>
      </c>
      <c r="AA12" s="24">
        <v>1314</v>
      </c>
      <c r="AB12" s="24">
        <v>1560</v>
      </c>
      <c r="AC12" s="24">
        <v>1188</v>
      </c>
      <c r="AD12" s="24">
        <v>1428</v>
      </c>
      <c r="AE12" s="24">
        <v>1326</v>
      </c>
      <c r="AF12" s="24">
        <v>1536</v>
      </c>
      <c r="AG12" s="25"/>
      <c r="AH12" s="26">
        <f t="shared" si="1"/>
        <v>41262</v>
      </c>
    </row>
    <row r="13" spans="2:34">
      <c r="B13" s="22" t="s">
        <v>11</v>
      </c>
      <c r="C13" s="23">
        <v>1416</v>
      </c>
      <c r="D13" s="24">
        <v>1302</v>
      </c>
      <c r="E13" s="24">
        <v>1356</v>
      </c>
      <c r="F13" s="24">
        <v>1266</v>
      </c>
      <c r="G13" s="24">
        <v>1344</v>
      </c>
      <c r="H13" s="24">
        <v>1260</v>
      </c>
      <c r="I13" s="24">
        <v>1380</v>
      </c>
      <c r="J13" s="24">
        <v>1278</v>
      </c>
      <c r="K13" s="24">
        <v>1566</v>
      </c>
      <c r="L13" s="24">
        <v>1374</v>
      </c>
      <c r="M13" s="24">
        <v>1272</v>
      </c>
      <c r="N13" s="24">
        <v>1362</v>
      </c>
      <c r="O13" s="24">
        <v>1596</v>
      </c>
      <c r="P13" s="24">
        <v>1290</v>
      </c>
      <c r="Q13" s="24">
        <v>1392</v>
      </c>
      <c r="R13" s="24">
        <v>1458</v>
      </c>
      <c r="S13" s="24">
        <v>1572</v>
      </c>
      <c r="T13" s="24">
        <v>1320</v>
      </c>
      <c r="U13" s="24">
        <v>1194</v>
      </c>
      <c r="V13" s="24">
        <v>1410</v>
      </c>
      <c r="W13" s="24">
        <v>1392</v>
      </c>
      <c r="X13" s="24">
        <v>1422</v>
      </c>
      <c r="Y13" s="24">
        <v>1440</v>
      </c>
      <c r="Z13" s="24">
        <v>1416</v>
      </c>
      <c r="AA13" s="24">
        <v>1410</v>
      </c>
      <c r="AB13" s="24">
        <v>1596</v>
      </c>
      <c r="AC13" s="24">
        <v>1080</v>
      </c>
      <c r="AD13" s="24">
        <v>1356</v>
      </c>
      <c r="AE13" s="24">
        <v>1338</v>
      </c>
      <c r="AF13" s="24">
        <v>1518</v>
      </c>
      <c r="AG13" s="25"/>
      <c r="AH13" s="26">
        <f t="shared" si="1"/>
        <v>41376</v>
      </c>
    </row>
    <row r="14" spans="2:34">
      <c r="B14" s="22" t="s">
        <v>12</v>
      </c>
      <c r="C14" s="23">
        <v>1398</v>
      </c>
      <c r="D14" s="24">
        <v>1218</v>
      </c>
      <c r="E14" s="24">
        <v>1386</v>
      </c>
      <c r="F14" s="24">
        <v>1194</v>
      </c>
      <c r="G14" s="24">
        <v>1506</v>
      </c>
      <c r="H14" s="24">
        <v>1344</v>
      </c>
      <c r="I14" s="24">
        <v>1524</v>
      </c>
      <c r="J14" s="24">
        <v>1392</v>
      </c>
      <c r="K14" s="24">
        <v>1566</v>
      </c>
      <c r="L14" s="24">
        <v>1374</v>
      </c>
      <c r="M14" s="24">
        <v>1584</v>
      </c>
      <c r="N14" s="24">
        <v>1368</v>
      </c>
      <c r="O14" s="24">
        <v>1572</v>
      </c>
      <c r="P14" s="24">
        <v>1410</v>
      </c>
      <c r="Q14" s="24">
        <v>1464</v>
      </c>
      <c r="R14" s="24">
        <v>1332</v>
      </c>
      <c r="S14" s="24">
        <v>1428</v>
      </c>
      <c r="T14" s="24">
        <v>1356</v>
      </c>
      <c r="U14" s="24">
        <v>1200</v>
      </c>
      <c r="V14" s="24">
        <v>1470</v>
      </c>
      <c r="W14" s="24">
        <v>1440</v>
      </c>
      <c r="X14" s="24">
        <v>1386</v>
      </c>
      <c r="Y14" s="24">
        <v>1476</v>
      </c>
      <c r="Z14" s="24">
        <v>1494</v>
      </c>
      <c r="AA14" s="24">
        <v>1476</v>
      </c>
      <c r="AB14" s="24">
        <v>1548</v>
      </c>
      <c r="AC14" s="24">
        <v>1176</v>
      </c>
      <c r="AD14" s="24">
        <v>1350</v>
      </c>
      <c r="AE14" s="24">
        <v>1548</v>
      </c>
      <c r="AF14" s="24">
        <v>1590</v>
      </c>
      <c r="AG14" s="25"/>
      <c r="AH14" s="26">
        <f t="shared" si="1"/>
        <v>42570</v>
      </c>
    </row>
    <row r="15" spans="2:34">
      <c r="B15" s="22" t="s">
        <v>13</v>
      </c>
      <c r="C15" s="23">
        <v>1338</v>
      </c>
      <c r="D15" s="24">
        <v>1314</v>
      </c>
      <c r="E15" s="24">
        <v>1302</v>
      </c>
      <c r="F15" s="24">
        <v>1170</v>
      </c>
      <c r="G15" s="24">
        <v>1488</v>
      </c>
      <c r="H15" s="24">
        <v>1344</v>
      </c>
      <c r="I15" s="24">
        <v>1434</v>
      </c>
      <c r="J15" s="24">
        <v>1512</v>
      </c>
      <c r="K15" s="24">
        <v>1530</v>
      </c>
      <c r="L15" s="24">
        <v>1320</v>
      </c>
      <c r="M15" s="24">
        <v>1434</v>
      </c>
      <c r="N15" s="24">
        <v>1428</v>
      </c>
      <c r="O15" s="24">
        <v>1518</v>
      </c>
      <c r="P15" s="24">
        <v>1380</v>
      </c>
      <c r="Q15" s="24">
        <v>1374</v>
      </c>
      <c r="R15" s="24">
        <v>1296</v>
      </c>
      <c r="S15" s="24">
        <v>1530</v>
      </c>
      <c r="T15" s="24">
        <v>1332</v>
      </c>
      <c r="U15" s="24">
        <v>1554</v>
      </c>
      <c r="V15" s="24">
        <v>1560</v>
      </c>
      <c r="W15" s="24">
        <v>1362</v>
      </c>
      <c r="X15" s="24">
        <v>1506</v>
      </c>
      <c r="Y15" s="24">
        <v>1368</v>
      </c>
      <c r="Z15" s="24">
        <v>1464</v>
      </c>
      <c r="AA15" s="24">
        <v>1554</v>
      </c>
      <c r="AB15" s="24">
        <v>1602</v>
      </c>
      <c r="AC15" s="24">
        <v>1224</v>
      </c>
      <c r="AD15" s="24">
        <v>1524</v>
      </c>
      <c r="AE15" s="24">
        <v>1452</v>
      </c>
      <c r="AF15" s="24">
        <v>1620</v>
      </c>
      <c r="AG15" s="25"/>
      <c r="AH15" s="26">
        <f t="shared" si="1"/>
        <v>42834</v>
      </c>
    </row>
    <row r="16" spans="2:34">
      <c r="B16" s="22" t="s">
        <v>14</v>
      </c>
      <c r="C16" s="23">
        <v>1284</v>
      </c>
      <c r="D16" s="24">
        <v>1368</v>
      </c>
      <c r="E16" s="24">
        <v>1362</v>
      </c>
      <c r="F16" s="24">
        <v>1278</v>
      </c>
      <c r="G16" s="24">
        <v>1428</v>
      </c>
      <c r="H16" s="24">
        <v>1386</v>
      </c>
      <c r="I16" s="24">
        <v>1320</v>
      </c>
      <c r="J16" s="24">
        <v>1422</v>
      </c>
      <c r="K16" s="24">
        <v>1434</v>
      </c>
      <c r="L16" s="24">
        <v>1410</v>
      </c>
      <c r="M16" s="24">
        <v>1218</v>
      </c>
      <c r="N16" s="24">
        <v>1308</v>
      </c>
      <c r="O16" s="24">
        <v>1380</v>
      </c>
      <c r="P16" s="24">
        <v>1422</v>
      </c>
      <c r="Q16" s="24">
        <v>1422</v>
      </c>
      <c r="R16" s="24">
        <v>1362</v>
      </c>
      <c r="S16" s="24">
        <v>1500</v>
      </c>
      <c r="T16" s="24">
        <v>1314</v>
      </c>
      <c r="U16" s="24">
        <v>1470</v>
      </c>
      <c r="V16" s="24">
        <v>1392</v>
      </c>
      <c r="W16" s="24">
        <v>1260</v>
      </c>
      <c r="X16" s="24">
        <v>1362</v>
      </c>
      <c r="Y16" s="24">
        <v>1464</v>
      </c>
      <c r="Z16" s="24">
        <v>1458</v>
      </c>
      <c r="AA16" s="24">
        <v>1560</v>
      </c>
      <c r="AB16" s="24">
        <v>1446</v>
      </c>
      <c r="AC16" s="24">
        <v>1212</v>
      </c>
      <c r="AD16" s="24">
        <v>1542</v>
      </c>
      <c r="AE16" s="24">
        <v>1434</v>
      </c>
      <c r="AF16" s="24">
        <v>1524</v>
      </c>
      <c r="AG16" s="25"/>
      <c r="AH16" s="26">
        <f t="shared" si="1"/>
        <v>41742</v>
      </c>
    </row>
    <row r="17" spans="2:34">
      <c r="B17" s="22" t="s">
        <v>15</v>
      </c>
      <c r="C17" s="23">
        <v>1302</v>
      </c>
      <c r="D17" s="24">
        <v>1350</v>
      </c>
      <c r="E17" s="24">
        <v>1404</v>
      </c>
      <c r="F17" s="24">
        <v>1284</v>
      </c>
      <c r="G17" s="24">
        <v>1398</v>
      </c>
      <c r="H17" s="24">
        <v>1434</v>
      </c>
      <c r="I17" s="24">
        <v>1374</v>
      </c>
      <c r="J17" s="24">
        <v>1362</v>
      </c>
      <c r="K17" s="24">
        <v>1428</v>
      </c>
      <c r="L17" s="24">
        <v>1404</v>
      </c>
      <c r="M17" s="24">
        <v>1368</v>
      </c>
      <c r="N17" s="24">
        <v>1326</v>
      </c>
      <c r="O17" s="24">
        <v>1410</v>
      </c>
      <c r="P17" s="24">
        <v>1260</v>
      </c>
      <c r="Q17" s="24">
        <v>1464</v>
      </c>
      <c r="R17" s="24">
        <v>1314</v>
      </c>
      <c r="S17" s="24">
        <v>1524</v>
      </c>
      <c r="T17" s="24">
        <v>1374</v>
      </c>
      <c r="U17" s="24">
        <v>1404</v>
      </c>
      <c r="V17" s="24">
        <v>1446</v>
      </c>
      <c r="W17" s="24">
        <v>1350</v>
      </c>
      <c r="X17" s="24">
        <v>1440</v>
      </c>
      <c r="Y17" s="24">
        <v>1392</v>
      </c>
      <c r="Z17" s="24">
        <v>1530</v>
      </c>
      <c r="AA17" s="24">
        <v>1596</v>
      </c>
      <c r="AB17" s="24">
        <v>1500</v>
      </c>
      <c r="AC17" s="24">
        <v>1362</v>
      </c>
      <c r="AD17" s="24">
        <v>1338</v>
      </c>
      <c r="AE17" s="24">
        <v>1458</v>
      </c>
      <c r="AF17" s="24">
        <v>1410</v>
      </c>
      <c r="AG17" s="25"/>
      <c r="AH17" s="26">
        <f t="shared" si="1"/>
        <v>42006</v>
      </c>
    </row>
    <row r="18" spans="2:34">
      <c r="B18" s="22" t="s">
        <v>16</v>
      </c>
      <c r="C18" s="23">
        <v>1380</v>
      </c>
      <c r="D18" s="24">
        <v>1368</v>
      </c>
      <c r="E18" s="24">
        <v>1278</v>
      </c>
      <c r="F18" s="24">
        <v>1278</v>
      </c>
      <c r="G18" s="24">
        <v>1446</v>
      </c>
      <c r="H18" s="24">
        <v>1548</v>
      </c>
      <c r="I18" s="24">
        <v>1284</v>
      </c>
      <c r="J18" s="24">
        <v>1482</v>
      </c>
      <c r="K18" s="24">
        <v>1296</v>
      </c>
      <c r="L18" s="24">
        <v>1356</v>
      </c>
      <c r="M18" s="24">
        <v>1278</v>
      </c>
      <c r="N18" s="24">
        <v>1248</v>
      </c>
      <c r="O18" s="24">
        <v>1404</v>
      </c>
      <c r="P18" s="24">
        <v>1344</v>
      </c>
      <c r="Q18" s="24">
        <v>1518</v>
      </c>
      <c r="R18" s="24">
        <v>1374</v>
      </c>
      <c r="S18" s="24">
        <v>1344</v>
      </c>
      <c r="T18" s="24">
        <v>1152</v>
      </c>
      <c r="U18" s="24">
        <v>1506</v>
      </c>
      <c r="V18" s="24">
        <v>1554</v>
      </c>
      <c r="W18" s="24">
        <v>1404</v>
      </c>
      <c r="X18" s="24">
        <v>1518</v>
      </c>
      <c r="Y18" s="24">
        <v>1344</v>
      </c>
      <c r="Z18" s="24">
        <v>1500</v>
      </c>
      <c r="AA18" s="24">
        <v>1416</v>
      </c>
      <c r="AB18" s="24">
        <v>1512</v>
      </c>
      <c r="AC18" s="24">
        <v>1254</v>
      </c>
      <c r="AD18" s="24">
        <v>1248</v>
      </c>
      <c r="AE18" s="24">
        <v>1542</v>
      </c>
      <c r="AF18" s="24">
        <v>1602</v>
      </c>
      <c r="AG18" s="25"/>
      <c r="AH18" s="26">
        <f t="shared" si="1"/>
        <v>41778</v>
      </c>
    </row>
    <row r="19" spans="2:34">
      <c r="B19" s="22" t="s">
        <v>17</v>
      </c>
      <c r="C19" s="23">
        <v>1422</v>
      </c>
      <c r="D19" s="24">
        <v>1314</v>
      </c>
      <c r="E19" s="24">
        <v>1320</v>
      </c>
      <c r="F19" s="24">
        <v>1266</v>
      </c>
      <c r="G19" s="24">
        <v>1386</v>
      </c>
      <c r="H19" s="24">
        <v>1452</v>
      </c>
      <c r="I19" s="24">
        <v>1320</v>
      </c>
      <c r="J19" s="24">
        <v>1368</v>
      </c>
      <c r="K19" s="24">
        <v>1368</v>
      </c>
      <c r="L19" s="24">
        <v>1434</v>
      </c>
      <c r="M19" s="24">
        <v>1242</v>
      </c>
      <c r="N19" s="24">
        <v>1254</v>
      </c>
      <c r="O19" s="24">
        <v>1362</v>
      </c>
      <c r="P19" s="24">
        <v>1320</v>
      </c>
      <c r="Q19" s="24">
        <v>1428</v>
      </c>
      <c r="R19" s="24">
        <v>1434</v>
      </c>
      <c r="S19" s="24">
        <v>1398</v>
      </c>
      <c r="T19" s="24">
        <v>1314</v>
      </c>
      <c r="U19" s="24">
        <v>1380</v>
      </c>
      <c r="V19" s="24">
        <v>1470</v>
      </c>
      <c r="W19" s="24">
        <v>1308</v>
      </c>
      <c r="X19" s="24">
        <v>1410</v>
      </c>
      <c r="Y19" s="24">
        <v>1530</v>
      </c>
      <c r="Z19" s="24">
        <v>1476</v>
      </c>
      <c r="AA19" s="24">
        <v>1506</v>
      </c>
      <c r="AB19" s="24">
        <v>1572</v>
      </c>
      <c r="AC19" s="24">
        <v>1242</v>
      </c>
      <c r="AD19" s="24">
        <v>1380</v>
      </c>
      <c r="AE19" s="24">
        <v>1524</v>
      </c>
      <c r="AF19" s="24">
        <v>1674</v>
      </c>
      <c r="AG19" s="25"/>
      <c r="AH19" s="26">
        <f t="shared" si="1"/>
        <v>41874</v>
      </c>
    </row>
    <row r="20" spans="2:34">
      <c r="B20" s="22" t="s">
        <v>18</v>
      </c>
      <c r="C20" s="23">
        <v>1464</v>
      </c>
      <c r="D20" s="24">
        <v>1392</v>
      </c>
      <c r="E20" s="24">
        <v>1224</v>
      </c>
      <c r="F20" s="24">
        <v>1302</v>
      </c>
      <c r="G20" s="24">
        <v>1440</v>
      </c>
      <c r="H20" s="24">
        <v>1374</v>
      </c>
      <c r="I20" s="24">
        <v>1332</v>
      </c>
      <c r="J20" s="24">
        <v>1584</v>
      </c>
      <c r="K20" s="24">
        <v>1410</v>
      </c>
      <c r="L20" s="24">
        <v>1350</v>
      </c>
      <c r="M20" s="24">
        <v>1356</v>
      </c>
      <c r="N20" s="24">
        <v>1254</v>
      </c>
      <c r="O20" s="24">
        <v>1350</v>
      </c>
      <c r="P20" s="24">
        <v>1398</v>
      </c>
      <c r="Q20" s="24">
        <v>1320</v>
      </c>
      <c r="R20" s="24">
        <v>1404</v>
      </c>
      <c r="S20" s="24">
        <v>1482</v>
      </c>
      <c r="T20" s="24">
        <v>1398</v>
      </c>
      <c r="U20" s="24">
        <v>1272</v>
      </c>
      <c r="V20" s="24">
        <v>1602</v>
      </c>
      <c r="W20" s="24">
        <v>1320</v>
      </c>
      <c r="X20" s="24">
        <v>1386</v>
      </c>
      <c r="Y20" s="24">
        <v>1380</v>
      </c>
      <c r="Z20" s="24">
        <v>1470</v>
      </c>
      <c r="AA20" s="24">
        <v>1554</v>
      </c>
      <c r="AB20" s="24">
        <v>1614</v>
      </c>
      <c r="AC20" s="24">
        <v>1314</v>
      </c>
      <c r="AD20" s="24">
        <v>1362</v>
      </c>
      <c r="AE20" s="24">
        <v>1512</v>
      </c>
      <c r="AF20" s="24">
        <v>1650</v>
      </c>
      <c r="AG20" s="25"/>
      <c r="AH20" s="26">
        <f t="shared" si="1"/>
        <v>42270</v>
      </c>
    </row>
    <row r="21" spans="2:34">
      <c r="B21" s="22" t="s">
        <v>19</v>
      </c>
      <c r="C21" s="23">
        <v>1386</v>
      </c>
      <c r="D21" s="24">
        <v>1302</v>
      </c>
      <c r="E21" s="24">
        <v>1272</v>
      </c>
      <c r="F21" s="24">
        <v>1320</v>
      </c>
      <c r="G21" s="24">
        <v>1404</v>
      </c>
      <c r="H21" s="24">
        <v>1362</v>
      </c>
      <c r="I21" s="24">
        <v>1500</v>
      </c>
      <c r="J21" s="24">
        <v>1542</v>
      </c>
      <c r="K21" s="24">
        <v>1404</v>
      </c>
      <c r="L21" s="24">
        <v>1362</v>
      </c>
      <c r="M21" s="24">
        <v>1344</v>
      </c>
      <c r="N21" s="24">
        <v>1206</v>
      </c>
      <c r="O21" s="24">
        <v>1380</v>
      </c>
      <c r="P21" s="24">
        <v>1338</v>
      </c>
      <c r="Q21" s="24">
        <v>1266</v>
      </c>
      <c r="R21" s="24">
        <v>1350</v>
      </c>
      <c r="S21" s="24">
        <v>1386</v>
      </c>
      <c r="T21" s="24">
        <v>1434</v>
      </c>
      <c r="U21" s="24">
        <v>1410</v>
      </c>
      <c r="V21" s="24">
        <v>1314</v>
      </c>
      <c r="W21" s="24">
        <v>1260</v>
      </c>
      <c r="X21" s="24">
        <v>1494</v>
      </c>
      <c r="Y21" s="24">
        <v>1266</v>
      </c>
      <c r="Z21" s="24">
        <v>1470</v>
      </c>
      <c r="AA21" s="24">
        <v>1368</v>
      </c>
      <c r="AB21" s="24">
        <v>1548</v>
      </c>
      <c r="AC21" s="24">
        <v>1230</v>
      </c>
      <c r="AD21" s="24">
        <v>1398</v>
      </c>
      <c r="AE21" s="24">
        <v>1344</v>
      </c>
      <c r="AF21" s="24">
        <v>1644</v>
      </c>
      <c r="AG21" s="25"/>
      <c r="AH21" s="26">
        <f t="shared" si="1"/>
        <v>41304</v>
      </c>
    </row>
    <row r="22" spans="2:34">
      <c r="B22" s="22" t="s">
        <v>20</v>
      </c>
      <c r="C22" s="23">
        <v>1368</v>
      </c>
      <c r="D22" s="24">
        <v>1086</v>
      </c>
      <c r="E22" s="24">
        <v>1302</v>
      </c>
      <c r="F22" s="24">
        <v>1062</v>
      </c>
      <c r="G22" s="24">
        <v>1380</v>
      </c>
      <c r="H22" s="24">
        <v>1362</v>
      </c>
      <c r="I22" s="24">
        <v>1662</v>
      </c>
      <c r="J22" s="24">
        <v>1260</v>
      </c>
      <c r="K22" s="24">
        <v>1338</v>
      </c>
      <c r="L22" s="24">
        <v>1452</v>
      </c>
      <c r="M22" s="24">
        <v>1236</v>
      </c>
      <c r="N22" s="24">
        <v>1476</v>
      </c>
      <c r="O22" s="24">
        <v>1374</v>
      </c>
      <c r="P22" s="24">
        <v>1416</v>
      </c>
      <c r="Q22" s="24">
        <v>1020</v>
      </c>
      <c r="R22" s="24">
        <v>1278</v>
      </c>
      <c r="S22" s="24">
        <v>1392</v>
      </c>
      <c r="T22" s="24">
        <v>1416</v>
      </c>
      <c r="U22" s="24">
        <v>1164</v>
      </c>
      <c r="V22" s="24">
        <v>1236</v>
      </c>
      <c r="W22" s="24">
        <v>1476</v>
      </c>
      <c r="X22" s="24">
        <v>1254</v>
      </c>
      <c r="Y22" s="24">
        <v>1326</v>
      </c>
      <c r="Z22" s="24">
        <v>1344</v>
      </c>
      <c r="AA22" s="24">
        <v>1446</v>
      </c>
      <c r="AB22" s="24">
        <v>1638</v>
      </c>
      <c r="AC22" s="24">
        <v>1224</v>
      </c>
      <c r="AD22" s="24">
        <v>1362</v>
      </c>
      <c r="AE22" s="24">
        <v>1410</v>
      </c>
      <c r="AF22" s="24">
        <v>1548</v>
      </c>
      <c r="AG22" s="25"/>
      <c r="AH22" s="26">
        <f t="shared" si="1"/>
        <v>40308</v>
      </c>
    </row>
    <row r="23" spans="2:34">
      <c r="B23" s="22" t="s">
        <v>21</v>
      </c>
      <c r="C23" s="23">
        <v>1356</v>
      </c>
      <c r="D23" s="24">
        <v>1146</v>
      </c>
      <c r="E23" s="24">
        <v>1284</v>
      </c>
      <c r="F23" s="24">
        <v>1314</v>
      </c>
      <c r="G23" s="24">
        <v>1386</v>
      </c>
      <c r="H23" s="24">
        <v>1368</v>
      </c>
      <c r="I23" s="24">
        <v>1488</v>
      </c>
      <c r="J23" s="24">
        <v>1422</v>
      </c>
      <c r="K23" s="24">
        <v>1386</v>
      </c>
      <c r="L23" s="24">
        <v>1344</v>
      </c>
      <c r="M23" s="24">
        <v>1332</v>
      </c>
      <c r="N23" s="24">
        <v>1332</v>
      </c>
      <c r="O23" s="24">
        <v>1530</v>
      </c>
      <c r="P23" s="24">
        <v>1374</v>
      </c>
      <c r="Q23" s="24">
        <v>1314</v>
      </c>
      <c r="R23" s="24">
        <v>1290</v>
      </c>
      <c r="S23" s="24">
        <v>1392</v>
      </c>
      <c r="T23" s="24">
        <v>1434</v>
      </c>
      <c r="U23" s="24">
        <v>1464</v>
      </c>
      <c r="V23" s="24">
        <v>1224</v>
      </c>
      <c r="W23" s="24">
        <v>1494</v>
      </c>
      <c r="X23" s="24">
        <v>1398</v>
      </c>
      <c r="Y23" s="24">
        <v>1356</v>
      </c>
      <c r="Z23" s="24">
        <v>1338</v>
      </c>
      <c r="AA23" s="24">
        <v>1416</v>
      </c>
      <c r="AB23" s="24">
        <v>1542</v>
      </c>
      <c r="AC23" s="24">
        <v>1242</v>
      </c>
      <c r="AD23" s="24">
        <v>1206</v>
      </c>
      <c r="AE23" s="24">
        <v>1374</v>
      </c>
      <c r="AF23" s="24">
        <v>1524</v>
      </c>
      <c r="AG23" s="25"/>
      <c r="AH23" s="26">
        <f t="shared" si="1"/>
        <v>41070</v>
      </c>
    </row>
    <row r="24" spans="2:34">
      <c r="B24" s="27" t="s">
        <v>22</v>
      </c>
      <c r="C24" s="28">
        <v>1296</v>
      </c>
      <c r="D24" s="29">
        <v>1110</v>
      </c>
      <c r="E24" s="29">
        <v>1182</v>
      </c>
      <c r="F24" s="29">
        <v>1410</v>
      </c>
      <c r="G24" s="29">
        <v>1380</v>
      </c>
      <c r="H24" s="29">
        <v>1278</v>
      </c>
      <c r="I24" s="29">
        <v>1404</v>
      </c>
      <c r="J24" s="29">
        <v>1380</v>
      </c>
      <c r="K24" s="29">
        <v>1356</v>
      </c>
      <c r="L24" s="29">
        <v>1326</v>
      </c>
      <c r="M24" s="29">
        <v>1284</v>
      </c>
      <c r="N24" s="29">
        <v>1440</v>
      </c>
      <c r="O24" s="29">
        <v>1500</v>
      </c>
      <c r="P24" s="29">
        <v>1296</v>
      </c>
      <c r="Q24" s="29">
        <v>1320</v>
      </c>
      <c r="R24" s="29">
        <v>1446</v>
      </c>
      <c r="S24" s="29">
        <v>1398</v>
      </c>
      <c r="T24" s="29">
        <v>1356</v>
      </c>
      <c r="U24" s="29">
        <v>1230</v>
      </c>
      <c r="V24" s="29">
        <v>1110</v>
      </c>
      <c r="W24" s="29">
        <v>1422</v>
      </c>
      <c r="X24" s="29">
        <v>1440</v>
      </c>
      <c r="Y24" s="29">
        <v>1518</v>
      </c>
      <c r="Z24" s="29">
        <v>1302</v>
      </c>
      <c r="AA24" s="29">
        <v>1452</v>
      </c>
      <c r="AB24" s="29">
        <v>1656</v>
      </c>
      <c r="AC24" s="29">
        <v>1314</v>
      </c>
      <c r="AD24" s="29">
        <v>1272</v>
      </c>
      <c r="AE24" s="29">
        <v>1326</v>
      </c>
      <c r="AF24" s="29">
        <v>1620</v>
      </c>
      <c r="AG24" s="30"/>
      <c r="AH24" s="31">
        <f t="shared" si="1"/>
        <v>40824</v>
      </c>
    </row>
    <row r="25" spans="2:34">
      <c r="B25" s="32" t="s">
        <v>23</v>
      </c>
      <c r="C25" s="33">
        <v>1242</v>
      </c>
      <c r="D25" s="34">
        <v>1128</v>
      </c>
      <c r="E25" s="34">
        <v>1230</v>
      </c>
      <c r="F25" s="34">
        <v>1122</v>
      </c>
      <c r="G25" s="34">
        <v>1260</v>
      </c>
      <c r="H25" s="34">
        <v>1308</v>
      </c>
      <c r="I25" s="34">
        <v>1410</v>
      </c>
      <c r="J25" s="34">
        <v>1242</v>
      </c>
      <c r="K25" s="34">
        <v>1386</v>
      </c>
      <c r="L25" s="34">
        <v>1338</v>
      </c>
      <c r="M25" s="34">
        <v>1404</v>
      </c>
      <c r="N25" s="34">
        <v>1338</v>
      </c>
      <c r="O25" s="34">
        <v>1428</v>
      </c>
      <c r="P25" s="34">
        <v>1302</v>
      </c>
      <c r="Q25" s="34">
        <v>1446</v>
      </c>
      <c r="R25" s="34">
        <v>1260</v>
      </c>
      <c r="S25" s="34">
        <v>1362</v>
      </c>
      <c r="T25" s="34">
        <v>1512</v>
      </c>
      <c r="U25" s="34">
        <v>1296</v>
      </c>
      <c r="V25" s="34">
        <v>1344</v>
      </c>
      <c r="W25" s="34">
        <v>1176</v>
      </c>
      <c r="X25" s="34">
        <v>1494</v>
      </c>
      <c r="Y25" s="34">
        <v>1458</v>
      </c>
      <c r="Z25" s="34">
        <v>1278</v>
      </c>
      <c r="AA25" s="34">
        <v>1320</v>
      </c>
      <c r="AB25" s="34">
        <v>1506</v>
      </c>
      <c r="AC25" s="34">
        <v>1332</v>
      </c>
      <c r="AD25" s="34">
        <v>1416</v>
      </c>
      <c r="AE25" s="34">
        <v>1578</v>
      </c>
      <c r="AF25" s="34">
        <v>1704</v>
      </c>
      <c r="AG25" s="35"/>
      <c r="AH25" s="21">
        <f t="shared" si="1"/>
        <v>40620</v>
      </c>
    </row>
    <row r="26" spans="2:34">
      <c r="B26" s="22" t="s">
        <v>24</v>
      </c>
      <c r="C26" s="36">
        <v>1206</v>
      </c>
      <c r="D26" s="37">
        <v>1212</v>
      </c>
      <c r="E26" s="37">
        <v>1182</v>
      </c>
      <c r="F26" s="37">
        <v>1134</v>
      </c>
      <c r="G26" s="37">
        <v>1260</v>
      </c>
      <c r="H26" s="37">
        <v>1128</v>
      </c>
      <c r="I26" s="37">
        <v>1278</v>
      </c>
      <c r="J26" s="37">
        <v>1140</v>
      </c>
      <c r="K26" s="37">
        <v>1416</v>
      </c>
      <c r="L26" s="37">
        <v>1374</v>
      </c>
      <c r="M26" s="37">
        <v>1062</v>
      </c>
      <c r="N26" s="37">
        <v>1344</v>
      </c>
      <c r="O26" s="37">
        <v>1404</v>
      </c>
      <c r="P26" s="37">
        <v>1200</v>
      </c>
      <c r="Q26" s="37">
        <v>1368</v>
      </c>
      <c r="R26" s="37">
        <v>1344</v>
      </c>
      <c r="S26" s="37">
        <v>1296</v>
      </c>
      <c r="T26" s="37">
        <v>1302</v>
      </c>
      <c r="U26" s="37">
        <v>1242</v>
      </c>
      <c r="V26" s="37">
        <v>1266</v>
      </c>
      <c r="W26" s="37">
        <v>1254</v>
      </c>
      <c r="X26" s="37">
        <v>1296</v>
      </c>
      <c r="Y26" s="37">
        <v>1326</v>
      </c>
      <c r="Z26" s="37">
        <v>1176</v>
      </c>
      <c r="AA26" s="37">
        <v>1296</v>
      </c>
      <c r="AB26" s="37">
        <v>1302</v>
      </c>
      <c r="AC26" s="37">
        <v>1200</v>
      </c>
      <c r="AD26" s="37">
        <v>1320</v>
      </c>
      <c r="AE26" s="37">
        <v>1464</v>
      </c>
      <c r="AF26" s="37">
        <v>1578</v>
      </c>
      <c r="AG26" s="38"/>
      <c r="AH26" s="26">
        <f t="shared" si="1"/>
        <v>38370</v>
      </c>
    </row>
    <row r="27" spans="2:34">
      <c r="B27" s="22" t="s">
        <v>25</v>
      </c>
      <c r="C27" s="36">
        <v>1272</v>
      </c>
      <c r="D27" s="37">
        <v>1218</v>
      </c>
      <c r="E27" s="37">
        <v>1110</v>
      </c>
      <c r="F27" s="37">
        <v>936</v>
      </c>
      <c r="G27" s="37">
        <v>1116</v>
      </c>
      <c r="H27" s="37">
        <v>1188</v>
      </c>
      <c r="I27" s="37">
        <v>1296</v>
      </c>
      <c r="J27" s="37">
        <v>1212</v>
      </c>
      <c r="K27" s="37">
        <v>1356</v>
      </c>
      <c r="L27" s="37">
        <v>1152</v>
      </c>
      <c r="M27" s="37">
        <v>900</v>
      </c>
      <c r="N27" s="37">
        <v>1278</v>
      </c>
      <c r="O27" s="37">
        <v>1146</v>
      </c>
      <c r="P27" s="37">
        <v>1092</v>
      </c>
      <c r="Q27" s="37">
        <v>1362</v>
      </c>
      <c r="R27" s="37">
        <v>1332</v>
      </c>
      <c r="S27" s="37">
        <v>1314</v>
      </c>
      <c r="T27" s="37">
        <v>1164</v>
      </c>
      <c r="U27" s="37">
        <v>768</v>
      </c>
      <c r="V27" s="37">
        <v>1026</v>
      </c>
      <c r="W27" s="37">
        <v>1248</v>
      </c>
      <c r="X27" s="37">
        <v>1224</v>
      </c>
      <c r="Y27" s="37">
        <v>1386</v>
      </c>
      <c r="Z27" s="37">
        <v>1098</v>
      </c>
      <c r="AA27" s="37">
        <v>1218</v>
      </c>
      <c r="AB27" s="37">
        <v>1194</v>
      </c>
      <c r="AC27" s="37">
        <v>1188</v>
      </c>
      <c r="AD27" s="37">
        <v>1188</v>
      </c>
      <c r="AE27" s="37">
        <v>1386</v>
      </c>
      <c r="AF27" s="37">
        <v>1524</v>
      </c>
      <c r="AG27" s="38"/>
      <c r="AH27" s="26">
        <f t="shared" si="1"/>
        <v>35892</v>
      </c>
    </row>
    <row r="28" spans="2:34">
      <c r="B28" s="22" t="s">
        <v>26</v>
      </c>
      <c r="C28" s="36">
        <v>1266</v>
      </c>
      <c r="D28" s="37">
        <v>1188</v>
      </c>
      <c r="E28" s="37">
        <v>1146</v>
      </c>
      <c r="F28" s="37">
        <v>942</v>
      </c>
      <c r="G28" s="37">
        <v>1170</v>
      </c>
      <c r="H28" s="37">
        <v>1158</v>
      </c>
      <c r="I28" s="37">
        <v>1164</v>
      </c>
      <c r="J28" s="37">
        <v>1284</v>
      </c>
      <c r="K28" s="37">
        <v>1320</v>
      </c>
      <c r="L28" s="37">
        <v>1170</v>
      </c>
      <c r="M28" s="37">
        <v>930</v>
      </c>
      <c r="N28" s="37">
        <v>1194</v>
      </c>
      <c r="O28" s="37">
        <v>1116</v>
      </c>
      <c r="P28" s="37">
        <v>996</v>
      </c>
      <c r="Q28" s="37">
        <v>1428</v>
      </c>
      <c r="R28" s="37">
        <v>1356</v>
      </c>
      <c r="S28" s="37">
        <v>1278</v>
      </c>
      <c r="T28" s="37">
        <v>1026</v>
      </c>
      <c r="U28" s="37">
        <v>900</v>
      </c>
      <c r="V28" s="37">
        <v>1038</v>
      </c>
      <c r="W28" s="37">
        <v>1104</v>
      </c>
      <c r="X28" s="37">
        <v>1368</v>
      </c>
      <c r="Y28" s="37">
        <v>1260</v>
      </c>
      <c r="Z28" s="37">
        <v>1116</v>
      </c>
      <c r="AA28" s="37">
        <v>1278</v>
      </c>
      <c r="AB28" s="37">
        <v>1164</v>
      </c>
      <c r="AC28" s="37">
        <v>990</v>
      </c>
      <c r="AD28" s="37">
        <v>1134</v>
      </c>
      <c r="AE28" s="37">
        <v>1320</v>
      </c>
      <c r="AF28" s="37">
        <v>1638</v>
      </c>
      <c r="AG28" s="38"/>
      <c r="AH28" s="26">
        <f t="shared" si="1"/>
        <v>35442</v>
      </c>
    </row>
    <row r="29" spans="2:34">
      <c r="B29" s="22" t="s">
        <v>27</v>
      </c>
      <c r="C29" s="36">
        <v>1260</v>
      </c>
      <c r="D29" s="37">
        <v>1248</v>
      </c>
      <c r="E29" s="37">
        <v>1074</v>
      </c>
      <c r="F29" s="37">
        <v>1146</v>
      </c>
      <c r="G29" s="37">
        <v>1158</v>
      </c>
      <c r="H29" s="37">
        <v>972</v>
      </c>
      <c r="I29" s="37">
        <v>1092</v>
      </c>
      <c r="J29" s="37">
        <v>1308</v>
      </c>
      <c r="K29" s="37">
        <v>1344</v>
      </c>
      <c r="L29" s="37">
        <v>1194</v>
      </c>
      <c r="M29" s="37">
        <v>900</v>
      </c>
      <c r="N29" s="37">
        <v>1218</v>
      </c>
      <c r="O29" s="37">
        <v>1200</v>
      </c>
      <c r="P29" s="37">
        <v>984</v>
      </c>
      <c r="Q29" s="37">
        <v>1338</v>
      </c>
      <c r="R29" s="37">
        <v>1494</v>
      </c>
      <c r="S29" s="37">
        <v>1056</v>
      </c>
      <c r="T29" s="37">
        <v>1128</v>
      </c>
      <c r="U29" s="37">
        <v>1080</v>
      </c>
      <c r="V29" s="37">
        <v>942</v>
      </c>
      <c r="W29" s="37">
        <v>1032</v>
      </c>
      <c r="X29" s="37">
        <v>1236</v>
      </c>
      <c r="Y29" s="37">
        <v>1338</v>
      </c>
      <c r="Z29" s="37">
        <v>1266</v>
      </c>
      <c r="AA29" s="37">
        <v>1182</v>
      </c>
      <c r="AB29" s="37">
        <v>1170</v>
      </c>
      <c r="AC29" s="37">
        <v>888</v>
      </c>
      <c r="AD29" s="37">
        <v>1140</v>
      </c>
      <c r="AE29" s="37">
        <v>1398</v>
      </c>
      <c r="AF29" s="37">
        <v>1578</v>
      </c>
      <c r="AG29" s="38"/>
      <c r="AH29" s="26">
        <f t="shared" si="1"/>
        <v>35364</v>
      </c>
    </row>
    <row r="30" spans="2:34">
      <c r="B30" s="22" t="s">
        <v>28</v>
      </c>
      <c r="C30" s="36">
        <v>1368</v>
      </c>
      <c r="D30" s="37">
        <v>1332</v>
      </c>
      <c r="E30" s="37">
        <v>1104</v>
      </c>
      <c r="F30" s="37">
        <v>1230</v>
      </c>
      <c r="G30" s="37">
        <v>1146</v>
      </c>
      <c r="H30" s="37">
        <v>984</v>
      </c>
      <c r="I30" s="37">
        <v>1164</v>
      </c>
      <c r="J30" s="37">
        <v>1458</v>
      </c>
      <c r="K30" s="37">
        <v>1362</v>
      </c>
      <c r="L30" s="37">
        <v>1110</v>
      </c>
      <c r="M30" s="37">
        <v>906</v>
      </c>
      <c r="N30" s="37">
        <v>1200</v>
      </c>
      <c r="O30" s="37">
        <v>1224</v>
      </c>
      <c r="P30" s="37">
        <v>972</v>
      </c>
      <c r="Q30" s="37">
        <v>1254</v>
      </c>
      <c r="R30" s="37">
        <v>1290</v>
      </c>
      <c r="S30" s="37">
        <v>1206</v>
      </c>
      <c r="T30" s="37">
        <v>1158</v>
      </c>
      <c r="U30" s="37">
        <v>1020</v>
      </c>
      <c r="V30" s="37">
        <v>900</v>
      </c>
      <c r="W30" s="37">
        <v>930</v>
      </c>
      <c r="X30" s="37">
        <v>1356</v>
      </c>
      <c r="Y30" s="37">
        <v>1542</v>
      </c>
      <c r="Z30" s="37">
        <v>1236</v>
      </c>
      <c r="AA30" s="37">
        <v>1254</v>
      </c>
      <c r="AB30" s="37">
        <v>1134</v>
      </c>
      <c r="AC30" s="37">
        <v>1014</v>
      </c>
      <c r="AD30" s="37">
        <v>1014</v>
      </c>
      <c r="AE30" s="37">
        <v>1332</v>
      </c>
      <c r="AF30" s="37">
        <v>1692</v>
      </c>
      <c r="AG30" s="38"/>
      <c r="AH30" s="26">
        <f t="shared" si="1"/>
        <v>35892</v>
      </c>
    </row>
    <row r="31" spans="2:34">
      <c r="B31" s="22" t="s">
        <v>29</v>
      </c>
      <c r="C31" s="36">
        <v>1290</v>
      </c>
      <c r="D31" s="37">
        <v>1272</v>
      </c>
      <c r="E31" s="37">
        <v>1056</v>
      </c>
      <c r="F31" s="37">
        <v>1314</v>
      </c>
      <c r="G31" s="37">
        <v>1128</v>
      </c>
      <c r="H31" s="37">
        <v>1008</v>
      </c>
      <c r="I31" s="37">
        <v>1134</v>
      </c>
      <c r="J31" s="37">
        <v>1398</v>
      </c>
      <c r="K31" s="37">
        <v>1350</v>
      </c>
      <c r="L31" s="37">
        <v>1068</v>
      </c>
      <c r="M31" s="37">
        <v>1056</v>
      </c>
      <c r="N31" s="37">
        <v>1236</v>
      </c>
      <c r="O31" s="37">
        <v>1092</v>
      </c>
      <c r="P31" s="37">
        <v>888</v>
      </c>
      <c r="Q31" s="37">
        <v>1284</v>
      </c>
      <c r="R31" s="37">
        <v>1560</v>
      </c>
      <c r="S31" s="37">
        <v>1104</v>
      </c>
      <c r="T31" s="37">
        <v>960</v>
      </c>
      <c r="U31" s="37">
        <v>1098</v>
      </c>
      <c r="V31" s="37">
        <v>1056</v>
      </c>
      <c r="W31" s="37">
        <v>894</v>
      </c>
      <c r="X31" s="37">
        <v>1170</v>
      </c>
      <c r="Y31" s="37">
        <v>1458</v>
      </c>
      <c r="Z31" s="37">
        <v>1218</v>
      </c>
      <c r="AA31" s="37">
        <v>1098</v>
      </c>
      <c r="AB31" s="37">
        <v>1056</v>
      </c>
      <c r="AC31" s="37">
        <v>1020</v>
      </c>
      <c r="AD31" s="37">
        <v>996</v>
      </c>
      <c r="AE31" s="37">
        <v>1314</v>
      </c>
      <c r="AF31" s="37">
        <v>1548</v>
      </c>
      <c r="AG31" s="38"/>
      <c r="AH31" s="26">
        <f t="shared" si="1"/>
        <v>35124</v>
      </c>
    </row>
    <row r="32" spans="2:34">
      <c r="B32" s="22" t="s">
        <v>30</v>
      </c>
      <c r="C32" s="36">
        <v>1164</v>
      </c>
      <c r="D32" s="37">
        <v>1152</v>
      </c>
      <c r="E32" s="37">
        <v>1500</v>
      </c>
      <c r="F32" s="37">
        <v>1344</v>
      </c>
      <c r="G32" s="37">
        <v>1194</v>
      </c>
      <c r="H32" s="37">
        <v>1086</v>
      </c>
      <c r="I32" s="37">
        <v>1158</v>
      </c>
      <c r="J32" s="37">
        <v>1302</v>
      </c>
      <c r="K32" s="37">
        <v>1362</v>
      </c>
      <c r="L32" s="37">
        <v>1044</v>
      </c>
      <c r="M32" s="37">
        <v>1176</v>
      </c>
      <c r="N32" s="37">
        <v>1188</v>
      </c>
      <c r="O32" s="37">
        <v>996</v>
      </c>
      <c r="P32" s="37">
        <v>966</v>
      </c>
      <c r="Q32" s="37">
        <v>1218</v>
      </c>
      <c r="R32" s="37">
        <v>1422</v>
      </c>
      <c r="S32" s="37">
        <v>1236</v>
      </c>
      <c r="T32" s="37">
        <v>1056</v>
      </c>
      <c r="U32" s="37">
        <v>1194</v>
      </c>
      <c r="V32" s="37">
        <v>1038</v>
      </c>
      <c r="W32" s="37">
        <v>978</v>
      </c>
      <c r="X32" s="37">
        <v>1326</v>
      </c>
      <c r="Y32" s="37">
        <v>1518</v>
      </c>
      <c r="Z32" s="37">
        <v>1374</v>
      </c>
      <c r="AA32" s="37">
        <v>1200</v>
      </c>
      <c r="AB32" s="37">
        <v>1236</v>
      </c>
      <c r="AC32" s="37">
        <v>1116</v>
      </c>
      <c r="AD32" s="37">
        <v>1122</v>
      </c>
      <c r="AE32" s="37">
        <v>1374</v>
      </c>
      <c r="AF32" s="37">
        <v>1530</v>
      </c>
      <c r="AG32" s="38"/>
      <c r="AH32" s="26">
        <f t="shared" si="1"/>
        <v>36570</v>
      </c>
    </row>
    <row r="33" spans="2:34">
      <c r="B33" s="22" t="s">
        <v>31</v>
      </c>
      <c r="C33" s="36">
        <v>1182</v>
      </c>
      <c r="D33" s="37">
        <v>1092</v>
      </c>
      <c r="E33" s="37">
        <v>1362</v>
      </c>
      <c r="F33" s="37">
        <v>1314</v>
      </c>
      <c r="G33" s="37">
        <v>1236</v>
      </c>
      <c r="H33" s="37">
        <v>1254</v>
      </c>
      <c r="I33" s="37">
        <v>1344</v>
      </c>
      <c r="J33" s="37">
        <v>1218</v>
      </c>
      <c r="K33" s="37">
        <v>1308</v>
      </c>
      <c r="L33" s="37">
        <v>1182</v>
      </c>
      <c r="M33" s="37">
        <v>1344</v>
      </c>
      <c r="N33" s="37">
        <v>1278</v>
      </c>
      <c r="O33" s="37">
        <v>1176</v>
      </c>
      <c r="P33" s="37">
        <v>1176</v>
      </c>
      <c r="Q33" s="37">
        <v>1302</v>
      </c>
      <c r="R33" s="37">
        <v>1494</v>
      </c>
      <c r="S33" s="37">
        <v>1296</v>
      </c>
      <c r="T33" s="37">
        <v>1218</v>
      </c>
      <c r="U33" s="37">
        <v>1284</v>
      </c>
      <c r="V33" s="37">
        <v>1350</v>
      </c>
      <c r="W33" s="37">
        <v>1164</v>
      </c>
      <c r="X33" s="37">
        <v>1290</v>
      </c>
      <c r="Y33" s="37">
        <v>1560</v>
      </c>
      <c r="Z33" s="37">
        <v>1380</v>
      </c>
      <c r="AA33" s="37">
        <v>1338</v>
      </c>
      <c r="AB33" s="37">
        <v>1338</v>
      </c>
      <c r="AC33" s="37">
        <v>1176</v>
      </c>
      <c r="AD33" s="37">
        <v>1224</v>
      </c>
      <c r="AE33" s="37">
        <v>1344</v>
      </c>
      <c r="AF33" s="37">
        <v>1650</v>
      </c>
      <c r="AG33" s="38"/>
      <c r="AH33" s="26">
        <f t="shared" si="1"/>
        <v>38874</v>
      </c>
    </row>
    <row r="34" spans="2:34">
      <c r="B34" s="22" t="s">
        <v>32</v>
      </c>
      <c r="C34" s="36">
        <v>1122</v>
      </c>
      <c r="D34" s="37">
        <v>1164</v>
      </c>
      <c r="E34" s="37">
        <v>1242</v>
      </c>
      <c r="F34" s="37">
        <v>1386</v>
      </c>
      <c r="G34" s="37">
        <v>1344</v>
      </c>
      <c r="H34" s="37">
        <v>1254</v>
      </c>
      <c r="I34" s="37">
        <v>1224</v>
      </c>
      <c r="J34" s="37">
        <v>1368</v>
      </c>
      <c r="K34" s="37">
        <v>1356</v>
      </c>
      <c r="L34" s="37">
        <v>1146</v>
      </c>
      <c r="M34" s="37">
        <v>1236</v>
      </c>
      <c r="N34" s="37">
        <v>1476</v>
      </c>
      <c r="O34" s="37">
        <v>1200</v>
      </c>
      <c r="P34" s="37">
        <v>1248</v>
      </c>
      <c r="Q34" s="37">
        <v>1242</v>
      </c>
      <c r="R34" s="37">
        <v>1260</v>
      </c>
      <c r="S34" s="37">
        <v>1140</v>
      </c>
      <c r="T34" s="37">
        <v>1188</v>
      </c>
      <c r="U34" s="37">
        <v>1224</v>
      </c>
      <c r="V34" s="37">
        <v>1278</v>
      </c>
      <c r="W34" s="37">
        <v>1080</v>
      </c>
      <c r="X34" s="37">
        <v>1410</v>
      </c>
      <c r="Y34" s="37">
        <v>1530</v>
      </c>
      <c r="Z34" s="37">
        <v>1338</v>
      </c>
      <c r="AA34" s="37">
        <v>1368</v>
      </c>
      <c r="AB34" s="37">
        <v>1380</v>
      </c>
      <c r="AC34" s="37">
        <v>1122</v>
      </c>
      <c r="AD34" s="37">
        <v>1122</v>
      </c>
      <c r="AE34" s="37">
        <v>1350</v>
      </c>
      <c r="AF34" s="37">
        <v>1668</v>
      </c>
      <c r="AG34" s="38"/>
      <c r="AH34" s="26">
        <f t="shared" si="1"/>
        <v>38466</v>
      </c>
    </row>
    <row r="35" spans="2:34">
      <c r="B35" s="22" t="s">
        <v>33</v>
      </c>
      <c r="C35" s="36">
        <v>1200</v>
      </c>
      <c r="D35" s="37">
        <v>1134</v>
      </c>
      <c r="E35" s="37">
        <v>1200</v>
      </c>
      <c r="F35" s="37">
        <v>1032</v>
      </c>
      <c r="G35" s="37">
        <v>960</v>
      </c>
      <c r="H35" s="37">
        <v>1116</v>
      </c>
      <c r="I35" s="37">
        <v>1116</v>
      </c>
      <c r="J35" s="37">
        <v>1332</v>
      </c>
      <c r="K35" s="37">
        <v>1332</v>
      </c>
      <c r="L35" s="37">
        <v>990</v>
      </c>
      <c r="M35" s="37">
        <v>1134</v>
      </c>
      <c r="N35" s="37">
        <v>1206</v>
      </c>
      <c r="O35" s="37">
        <v>1044</v>
      </c>
      <c r="P35" s="37">
        <v>1116</v>
      </c>
      <c r="Q35" s="37">
        <v>1224</v>
      </c>
      <c r="R35" s="37">
        <v>1470</v>
      </c>
      <c r="S35" s="37">
        <v>948</v>
      </c>
      <c r="T35" s="37">
        <v>942</v>
      </c>
      <c r="U35" s="37">
        <v>1044</v>
      </c>
      <c r="V35" s="37">
        <v>1152</v>
      </c>
      <c r="W35" s="37">
        <v>978</v>
      </c>
      <c r="X35" s="37">
        <v>1428</v>
      </c>
      <c r="Y35" s="37">
        <v>1410</v>
      </c>
      <c r="Z35" s="37">
        <v>1182</v>
      </c>
      <c r="AA35" s="37">
        <v>1230</v>
      </c>
      <c r="AB35" s="37">
        <v>1278</v>
      </c>
      <c r="AC35" s="37">
        <v>996</v>
      </c>
      <c r="AD35" s="37">
        <v>888</v>
      </c>
      <c r="AE35" s="37">
        <v>1308</v>
      </c>
      <c r="AF35" s="37">
        <v>1560</v>
      </c>
      <c r="AG35" s="38"/>
      <c r="AH35" s="26">
        <f t="shared" si="1"/>
        <v>34950</v>
      </c>
    </row>
    <row r="36" spans="2:34">
      <c r="B36" s="22" t="s">
        <v>34</v>
      </c>
      <c r="C36" s="36">
        <v>1134</v>
      </c>
      <c r="D36" s="37">
        <v>1056</v>
      </c>
      <c r="E36" s="37">
        <v>1260</v>
      </c>
      <c r="F36" s="37">
        <v>1188</v>
      </c>
      <c r="G36" s="37">
        <v>972</v>
      </c>
      <c r="H36" s="37">
        <v>990</v>
      </c>
      <c r="I36" s="37">
        <v>1164</v>
      </c>
      <c r="J36" s="37">
        <v>1302</v>
      </c>
      <c r="K36" s="37">
        <v>1356</v>
      </c>
      <c r="L36" s="37">
        <v>924</v>
      </c>
      <c r="M36" s="37">
        <v>1080</v>
      </c>
      <c r="N36" s="37">
        <v>1104</v>
      </c>
      <c r="O36" s="37">
        <v>1014</v>
      </c>
      <c r="P36" s="37">
        <v>1122</v>
      </c>
      <c r="Q36" s="37">
        <v>1386</v>
      </c>
      <c r="R36" s="37">
        <v>1470</v>
      </c>
      <c r="S36" s="37">
        <v>1176</v>
      </c>
      <c r="T36" s="37">
        <v>1014</v>
      </c>
      <c r="U36" s="37">
        <v>1128</v>
      </c>
      <c r="V36" s="37">
        <v>960</v>
      </c>
      <c r="W36" s="37">
        <v>984</v>
      </c>
      <c r="X36" s="37">
        <v>1296</v>
      </c>
      <c r="Y36" s="37">
        <v>1452</v>
      </c>
      <c r="Z36" s="37">
        <v>1140</v>
      </c>
      <c r="AA36" s="37">
        <v>1236</v>
      </c>
      <c r="AB36" s="37">
        <v>1266</v>
      </c>
      <c r="AC36" s="37">
        <v>978</v>
      </c>
      <c r="AD36" s="37">
        <v>894</v>
      </c>
      <c r="AE36" s="37">
        <v>1344</v>
      </c>
      <c r="AF36" s="37">
        <v>1434</v>
      </c>
      <c r="AG36" s="38"/>
      <c r="AH36" s="26">
        <f t="shared" si="1"/>
        <v>34824</v>
      </c>
    </row>
    <row r="37" spans="2:34">
      <c r="B37" s="22" t="s">
        <v>35</v>
      </c>
      <c r="C37" s="36">
        <v>1182</v>
      </c>
      <c r="D37" s="37">
        <v>1224</v>
      </c>
      <c r="E37" s="37">
        <v>1140</v>
      </c>
      <c r="F37" s="37">
        <v>1062</v>
      </c>
      <c r="G37" s="37">
        <v>1032</v>
      </c>
      <c r="H37" s="37">
        <v>1026</v>
      </c>
      <c r="I37" s="37">
        <v>1248</v>
      </c>
      <c r="J37" s="37">
        <v>1422</v>
      </c>
      <c r="K37" s="37">
        <v>1284</v>
      </c>
      <c r="L37" s="37">
        <v>942</v>
      </c>
      <c r="M37" s="37">
        <v>1026</v>
      </c>
      <c r="N37" s="37">
        <v>1116</v>
      </c>
      <c r="O37" s="37">
        <v>978</v>
      </c>
      <c r="P37" s="37">
        <v>1188</v>
      </c>
      <c r="Q37" s="37">
        <v>1482</v>
      </c>
      <c r="R37" s="37">
        <v>1374</v>
      </c>
      <c r="S37" s="37">
        <v>1218</v>
      </c>
      <c r="T37" s="37">
        <v>1026</v>
      </c>
      <c r="U37" s="37">
        <v>1164</v>
      </c>
      <c r="V37" s="37">
        <v>1008</v>
      </c>
      <c r="W37" s="37">
        <v>1038</v>
      </c>
      <c r="X37" s="37">
        <v>1452</v>
      </c>
      <c r="Y37" s="37">
        <v>1452</v>
      </c>
      <c r="Z37" s="37">
        <v>1116</v>
      </c>
      <c r="AA37" s="37">
        <v>1098</v>
      </c>
      <c r="AB37" s="37">
        <v>1290</v>
      </c>
      <c r="AC37" s="37">
        <v>972</v>
      </c>
      <c r="AD37" s="37">
        <v>972</v>
      </c>
      <c r="AE37" s="37">
        <v>1266</v>
      </c>
      <c r="AF37" s="37">
        <v>1500</v>
      </c>
      <c r="AG37" s="38"/>
      <c r="AH37" s="26">
        <f t="shared" si="1"/>
        <v>35298</v>
      </c>
    </row>
    <row r="38" spans="2:34">
      <c r="B38" s="22" t="s">
        <v>36</v>
      </c>
      <c r="C38" s="36">
        <v>1152</v>
      </c>
      <c r="D38" s="37">
        <v>1200</v>
      </c>
      <c r="E38" s="37">
        <v>1110</v>
      </c>
      <c r="F38" s="37">
        <v>1182</v>
      </c>
      <c r="G38" s="37">
        <v>924</v>
      </c>
      <c r="H38" s="37">
        <v>1098</v>
      </c>
      <c r="I38" s="37">
        <v>1206</v>
      </c>
      <c r="J38" s="37">
        <v>1476</v>
      </c>
      <c r="K38" s="37">
        <v>1308</v>
      </c>
      <c r="L38" s="37">
        <v>858</v>
      </c>
      <c r="M38" s="37">
        <v>1182</v>
      </c>
      <c r="N38" s="37">
        <v>1008</v>
      </c>
      <c r="O38" s="37">
        <v>978</v>
      </c>
      <c r="P38" s="37">
        <v>1074</v>
      </c>
      <c r="Q38" s="37">
        <v>1416</v>
      </c>
      <c r="R38" s="37">
        <v>1500</v>
      </c>
      <c r="S38" s="37">
        <v>1164</v>
      </c>
      <c r="T38" s="37">
        <v>1086</v>
      </c>
      <c r="U38" s="37">
        <v>1152</v>
      </c>
      <c r="V38" s="37">
        <v>1080</v>
      </c>
      <c r="W38" s="37">
        <v>1068</v>
      </c>
      <c r="X38" s="37">
        <v>1368</v>
      </c>
      <c r="Y38" s="37">
        <v>1536</v>
      </c>
      <c r="Z38" s="37">
        <v>1362</v>
      </c>
      <c r="AA38" s="37">
        <v>1062</v>
      </c>
      <c r="AB38" s="37">
        <v>1176</v>
      </c>
      <c r="AC38" s="37">
        <v>1038</v>
      </c>
      <c r="AD38" s="37">
        <v>1068</v>
      </c>
      <c r="AE38" s="37">
        <v>1290</v>
      </c>
      <c r="AF38" s="37">
        <v>1548</v>
      </c>
      <c r="AG38" s="38"/>
      <c r="AH38" s="26">
        <f t="shared" si="1"/>
        <v>35670</v>
      </c>
    </row>
    <row r="39" spans="2:34">
      <c r="B39" s="22" t="s">
        <v>37</v>
      </c>
      <c r="C39" s="36">
        <v>1188</v>
      </c>
      <c r="D39" s="37">
        <v>1236</v>
      </c>
      <c r="E39" s="37">
        <v>1050</v>
      </c>
      <c r="F39" s="37">
        <v>1080</v>
      </c>
      <c r="G39" s="37">
        <v>870</v>
      </c>
      <c r="H39" s="37">
        <v>1026</v>
      </c>
      <c r="I39" s="37">
        <v>1212</v>
      </c>
      <c r="J39" s="37">
        <v>1278</v>
      </c>
      <c r="K39" s="37">
        <v>1344</v>
      </c>
      <c r="L39" s="37">
        <v>834</v>
      </c>
      <c r="M39" s="37">
        <v>1134</v>
      </c>
      <c r="N39" s="37">
        <v>1062</v>
      </c>
      <c r="O39" s="37">
        <v>1098</v>
      </c>
      <c r="P39" s="37">
        <v>1164</v>
      </c>
      <c r="Q39" s="37">
        <v>1356</v>
      </c>
      <c r="R39" s="37">
        <v>1494</v>
      </c>
      <c r="S39" s="37">
        <v>1290</v>
      </c>
      <c r="T39" s="37">
        <v>1110</v>
      </c>
      <c r="U39" s="37">
        <v>1206</v>
      </c>
      <c r="V39" s="37">
        <v>1098</v>
      </c>
      <c r="W39" s="37">
        <v>1134</v>
      </c>
      <c r="X39" s="37">
        <v>1488</v>
      </c>
      <c r="Y39" s="37">
        <v>1410</v>
      </c>
      <c r="Z39" s="37">
        <v>1302</v>
      </c>
      <c r="AA39" s="37">
        <v>1158</v>
      </c>
      <c r="AB39" s="37">
        <v>1218</v>
      </c>
      <c r="AC39" s="37">
        <v>1104</v>
      </c>
      <c r="AD39" s="37">
        <v>1002</v>
      </c>
      <c r="AE39" s="37">
        <v>1200</v>
      </c>
      <c r="AF39" s="37">
        <v>1410</v>
      </c>
      <c r="AG39" s="38"/>
      <c r="AH39" s="26">
        <f t="shared" si="1"/>
        <v>35556</v>
      </c>
    </row>
    <row r="40" spans="2:34">
      <c r="B40" s="22" t="s">
        <v>38</v>
      </c>
      <c r="C40" s="36">
        <v>1176</v>
      </c>
      <c r="D40" s="37">
        <v>1254</v>
      </c>
      <c r="E40" s="37">
        <v>1062</v>
      </c>
      <c r="F40" s="37">
        <v>1134</v>
      </c>
      <c r="G40" s="37">
        <v>990</v>
      </c>
      <c r="H40" s="37">
        <v>1056</v>
      </c>
      <c r="I40" s="37">
        <v>1332</v>
      </c>
      <c r="J40" s="37">
        <v>1260</v>
      </c>
      <c r="K40" s="37">
        <v>1380</v>
      </c>
      <c r="L40" s="37">
        <v>954</v>
      </c>
      <c r="M40" s="37">
        <v>1128</v>
      </c>
      <c r="N40" s="37">
        <v>1182</v>
      </c>
      <c r="O40" s="37">
        <v>1176</v>
      </c>
      <c r="P40" s="37">
        <v>1272</v>
      </c>
      <c r="Q40" s="37">
        <v>1380</v>
      </c>
      <c r="R40" s="37">
        <v>1488</v>
      </c>
      <c r="S40" s="37">
        <v>1098</v>
      </c>
      <c r="T40" s="37">
        <v>1200</v>
      </c>
      <c r="U40" s="37">
        <v>1152</v>
      </c>
      <c r="V40" s="37">
        <v>1158</v>
      </c>
      <c r="W40" s="37">
        <v>1188</v>
      </c>
      <c r="X40" s="37">
        <v>1314</v>
      </c>
      <c r="Y40" s="37">
        <v>1524</v>
      </c>
      <c r="Z40" s="37">
        <v>1320</v>
      </c>
      <c r="AA40" s="37">
        <v>1218</v>
      </c>
      <c r="AB40" s="37">
        <v>1074</v>
      </c>
      <c r="AC40" s="37">
        <v>846</v>
      </c>
      <c r="AD40" s="37">
        <v>1140</v>
      </c>
      <c r="AE40" s="37">
        <v>1188</v>
      </c>
      <c r="AF40" s="37">
        <v>1464</v>
      </c>
      <c r="AG40" s="38"/>
      <c r="AH40" s="26">
        <f t="shared" si="1"/>
        <v>36108</v>
      </c>
    </row>
    <row r="41" spans="2:34">
      <c r="B41" s="22" t="s">
        <v>39</v>
      </c>
      <c r="C41" s="36">
        <v>1200</v>
      </c>
      <c r="D41" s="37">
        <v>1284</v>
      </c>
      <c r="E41" s="37">
        <v>1290</v>
      </c>
      <c r="F41" s="37">
        <v>1278</v>
      </c>
      <c r="G41" s="37">
        <v>1260</v>
      </c>
      <c r="H41" s="37">
        <v>1296</v>
      </c>
      <c r="I41" s="37">
        <v>1326</v>
      </c>
      <c r="J41" s="37">
        <v>1290</v>
      </c>
      <c r="K41" s="37">
        <v>1362</v>
      </c>
      <c r="L41" s="37">
        <v>1020</v>
      </c>
      <c r="M41" s="37">
        <v>1110</v>
      </c>
      <c r="N41" s="37">
        <v>1050</v>
      </c>
      <c r="O41" s="37">
        <v>1038</v>
      </c>
      <c r="P41" s="37">
        <v>1254</v>
      </c>
      <c r="Q41" s="37">
        <v>1452</v>
      </c>
      <c r="R41" s="37">
        <v>1332</v>
      </c>
      <c r="S41" s="37">
        <v>1158</v>
      </c>
      <c r="T41" s="37">
        <v>1272</v>
      </c>
      <c r="U41" s="37">
        <v>1134</v>
      </c>
      <c r="V41" s="37">
        <v>1410</v>
      </c>
      <c r="W41" s="37">
        <v>1242</v>
      </c>
      <c r="X41" s="37">
        <v>1452</v>
      </c>
      <c r="Y41" s="37">
        <v>1692</v>
      </c>
      <c r="Z41" s="37">
        <v>1536</v>
      </c>
      <c r="AA41" s="37">
        <v>1224</v>
      </c>
      <c r="AB41" s="37">
        <v>1140</v>
      </c>
      <c r="AC41" s="37">
        <v>948</v>
      </c>
      <c r="AD41" s="37">
        <v>1212</v>
      </c>
      <c r="AE41" s="37">
        <v>1314</v>
      </c>
      <c r="AF41" s="37">
        <v>1416</v>
      </c>
      <c r="AG41" s="38"/>
      <c r="AH41" s="26">
        <f t="shared" si="1"/>
        <v>37992</v>
      </c>
    </row>
    <row r="42" spans="2:34">
      <c r="B42" s="22" t="s">
        <v>40</v>
      </c>
      <c r="C42" s="36">
        <v>1140</v>
      </c>
      <c r="D42" s="37">
        <v>1350</v>
      </c>
      <c r="E42" s="37">
        <v>1266</v>
      </c>
      <c r="F42" s="37">
        <v>1182</v>
      </c>
      <c r="G42" s="37">
        <v>1284</v>
      </c>
      <c r="H42" s="37">
        <v>1284</v>
      </c>
      <c r="I42" s="37">
        <v>1368</v>
      </c>
      <c r="J42" s="37">
        <v>1248</v>
      </c>
      <c r="K42" s="37">
        <v>1446</v>
      </c>
      <c r="L42" s="37">
        <v>1206</v>
      </c>
      <c r="M42" s="37">
        <v>1104</v>
      </c>
      <c r="N42" s="37">
        <v>1224</v>
      </c>
      <c r="O42" s="37">
        <v>1224</v>
      </c>
      <c r="P42" s="37">
        <v>1278</v>
      </c>
      <c r="Q42" s="37">
        <v>1392</v>
      </c>
      <c r="R42" s="37">
        <v>1428</v>
      </c>
      <c r="S42" s="37">
        <v>1320</v>
      </c>
      <c r="T42" s="37">
        <v>1278</v>
      </c>
      <c r="U42" s="37">
        <v>1248</v>
      </c>
      <c r="V42" s="37">
        <v>1446</v>
      </c>
      <c r="W42" s="37">
        <v>1278</v>
      </c>
      <c r="X42" s="37">
        <v>1386</v>
      </c>
      <c r="Y42" s="37">
        <v>1566</v>
      </c>
      <c r="Z42" s="37">
        <v>1320</v>
      </c>
      <c r="AA42" s="37">
        <v>1278</v>
      </c>
      <c r="AB42" s="37">
        <v>1218</v>
      </c>
      <c r="AC42" s="37">
        <v>1098</v>
      </c>
      <c r="AD42" s="37">
        <v>1284</v>
      </c>
      <c r="AE42" s="37">
        <v>1236</v>
      </c>
      <c r="AF42" s="37">
        <v>1320</v>
      </c>
      <c r="AG42" s="38"/>
      <c r="AH42" s="26">
        <f t="shared" si="1"/>
        <v>38700</v>
      </c>
    </row>
    <row r="43" spans="2:34">
      <c r="B43" s="22" t="s">
        <v>41</v>
      </c>
      <c r="C43" s="36">
        <v>1188</v>
      </c>
      <c r="D43" s="37">
        <v>1368</v>
      </c>
      <c r="E43" s="37">
        <v>1416</v>
      </c>
      <c r="F43" s="37">
        <v>1248</v>
      </c>
      <c r="G43" s="37">
        <v>1356</v>
      </c>
      <c r="H43" s="37">
        <v>1218</v>
      </c>
      <c r="I43" s="37">
        <v>1302</v>
      </c>
      <c r="J43" s="37">
        <v>1434</v>
      </c>
      <c r="K43" s="37">
        <v>1446</v>
      </c>
      <c r="L43" s="37">
        <v>1194</v>
      </c>
      <c r="M43" s="37">
        <v>1236</v>
      </c>
      <c r="N43" s="37">
        <v>1230</v>
      </c>
      <c r="O43" s="37">
        <v>1332</v>
      </c>
      <c r="P43" s="37">
        <v>1272</v>
      </c>
      <c r="Q43" s="37">
        <v>1362</v>
      </c>
      <c r="R43" s="37">
        <v>1314</v>
      </c>
      <c r="S43" s="37">
        <v>1362</v>
      </c>
      <c r="T43" s="37">
        <v>1254</v>
      </c>
      <c r="U43" s="37">
        <v>1392</v>
      </c>
      <c r="V43" s="37">
        <v>1326</v>
      </c>
      <c r="W43" s="37">
        <v>1194</v>
      </c>
      <c r="X43" s="37">
        <v>1488</v>
      </c>
      <c r="Y43" s="37">
        <v>1392</v>
      </c>
      <c r="Z43" s="37">
        <v>1482</v>
      </c>
      <c r="AA43" s="37">
        <v>1350</v>
      </c>
      <c r="AB43" s="37">
        <v>1260</v>
      </c>
      <c r="AC43" s="37">
        <v>1212</v>
      </c>
      <c r="AD43" s="37">
        <v>1224</v>
      </c>
      <c r="AE43" s="37">
        <v>1344</v>
      </c>
      <c r="AF43" s="37">
        <v>1434</v>
      </c>
      <c r="AG43" s="38"/>
      <c r="AH43" s="26">
        <f t="shared" si="1"/>
        <v>39630</v>
      </c>
    </row>
    <row r="44" spans="2:34">
      <c r="B44" s="22" t="s">
        <v>42</v>
      </c>
      <c r="C44" s="36">
        <v>1398</v>
      </c>
      <c r="D44" s="37">
        <v>1428</v>
      </c>
      <c r="E44" s="37">
        <v>1392</v>
      </c>
      <c r="F44" s="37">
        <v>1242</v>
      </c>
      <c r="G44" s="37">
        <v>1086</v>
      </c>
      <c r="H44" s="37">
        <v>1110</v>
      </c>
      <c r="I44" s="37">
        <v>1260</v>
      </c>
      <c r="J44" s="37">
        <v>1356</v>
      </c>
      <c r="K44" s="37">
        <v>1470</v>
      </c>
      <c r="L44" s="37">
        <v>1134</v>
      </c>
      <c r="M44" s="37">
        <v>1242</v>
      </c>
      <c r="N44" s="37">
        <v>1320</v>
      </c>
      <c r="O44" s="37">
        <v>1368</v>
      </c>
      <c r="P44" s="37">
        <v>1296</v>
      </c>
      <c r="Q44" s="37">
        <v>1320</v>
      </c>
      <c r="R44" s="37">
        <v>1506</v>
      </c>
      <c r="S44" s="37">
        <v>1320</v>
      </c>
      <c r="T44" s="37">
        <v>1326</v>
      </c>
      <c r="U44" s="37">
        <v>1314</v>
      </c>
      <c r="V44" s="37">
        <v>1146</v>
      </c>
      <c r="W44" s="37">
        <v>1116</v>
      </c>
      <c r="X44" s="37">
        <v>1470</v>
      </c>
      <c r="Y44" s="37">
        <v>1290</v>
      </c>
      <c r="Z44" s="37">
        <v>1242</v>
      </c>
      <c r="AA44" s="37">
        <v>1524</v>
      </c>
      <c r="AB44" s="37">
        <v>1350</v>
      </c>
      <c r="AC44" s="37">
        <v>1224</v>
      </c>
      <c r="AD44" s="37">
        <v>1242</v>
      </c>
      <c r="AE44" s="37">
        <v>1464</v>
      </c>
      <c r="AF44" s="37">
        <v>1386</v>
      </c>
      <c r="AG44" s="38"/>
      <c r="AH44" s="26">
        <f t="shared" si="1"/>
        <v>39342</v>
      </c>
    </row>
    <row r="45" spans="2:34">
      <c r="B45" s="22" t="s">
        <v>43</v>
      </c>
      <c r="C45" s="36">
        <v>1260</v>
      </c>
      <c r="D45" s="37">
        <v>1392</v>
      </c>
      <c r="E45" s="37">
        <v>1302</v>
      </c>
      <c r="F45" s="37">
        <v>1254</v>
      </c>
      <c r="G45" s="37">
        <v>1110</v>
      </c>
      <c r="H45" s="37">
        <v>1086</v>
      </c>
      <c r="I45" s="37">
        <v>1278</v>
      </c>
      <c r="J45" s="37">
        <v>1434</v>
      </c>
      <c r="K45" s="37">
        <v>1452</v>
      </c>
      <c r="L45" s="37">
        <v>1266</v>
      </c>
      <c r="M45" s="37">
        <v>1278</v>
      </c>
      <c r="N45" s="37">
        <v>1368</v>
      </c>
      <c r="O45" s="37">
        <v>1344</v>
      </c>
      <c r="P45" s="37">
        <v>1206</v>
      </c>
      <c r="Q45" s="37">
        <v>1320</v>
      </c>
      <c r="R45" s="37">
        <v>1512</v>
      </c>
      <c r="S45" s="37">
        <v>1404</v>
      </c>
      <c r="T45" s="37">
        <v>1284</v>
      </c>
      <c r="U45" s="37">
        <v>1380</v>
      </c>
      <c r="V45" s="37">
        <v>1062</v>
      </c>
      <c r="W45" s="37">
        <v>1404</v>
      </c>
      <c r="X45" s="37">
        <v>1314</v>
      </c>
      <c r="Y45" s="37">
        <v>1398</v>
      </c>
      <c r="Z45" s="37">
        <v>1140</v>
      </c>
      <c r="AA45" s="37">
        <v>1446</v>
      </c>
      <c r="AB45" s="37">
        <v>1278</v>
      </c>
      <c r="AC45" s="37">
        <v>1278</v>
      </c>
      <c r="AD45" s="37">
        <v>1188</v>
      </c>
      <c r="AE45" s="37">
        <v>1404</v>
      </c>
      <c r="AF45" s="37">
        <v>1398</v>
      </c>
      <c r="AG45" s="38"/>
      <c r="AH45" s="26">
        <f t="shared" si="1"/>
        <v>39240</v>
      </c>
    </row>
    <row r="46" spans="2:34">
      <c r="B46" s="22" t="s">
        <v>44</v>
      </c>
      <c r="C46" s="36">
        <v>1182</v>
      </c>
      <c r="D46" s="37">
        <v>1458</v>
      </c>
      <c r="E46" s="37">
        <v>1326</v>
      </c>
      <c r="F46" s="37">
        <v>1374</v>
      </c>
      <c r="G46" s="37">
        <v>1182</v>
      </c>
      <c r="H46" s="37">
        <v>1164</v>
      </c>
      <c r="I46" s="37">
        <v>1236</v>
      </c>
      <c r="J46" s="37">
        <v>1482</v>
      </c>
      <c r="K46" s="37">
        <v>1458</v>
      </c>
      <c r="L46" s="37">
        <v>1398</v>
      </c>
      <c r="M46" s="37">
        <v>1278</v>
      </c>
      <c r="N46" s="37">
        <v>1212</v>
      </c>
      <c r="O46" s="37">
        <v>1182</v>
      </c>
      <c r="P46" s="37">
        <v>1284</v>
      </c>
      <c r="Q46" s="37">
        <v>1410</v>
      </c>
      <c r="R46" s="37">
        <v>1416</v>
      </c>
      <c r="S46" s="37">
        <v>1344</v>
      </c>
      <c r="T46" s="37">
        <v>1446</v>
      </c>
      <c r="U46" s="37">
        <v>1068</v>
      </c>
      <c r="V46" s="37">
        <v>1152</v>
      </c>
      <c r="W46" s="37">
        <v>1530</v>
      </c>
      <c r="X46" s="37">
        <v>1314</v>
      </c>
      <c r="Y46" s="37">
        <v>1416</v>
      </c>
      <c r="Z46" s="37">
        <v>1152</v>
      </c>
      <c r="AA46" s="37">
        <v>1410</v>
      </c>
      <c r="AB46" s="37">
        <v>1134</v>
      </c>
      <c r="AC46" s="37">
        <v>1074</v>
      </c>
      <c r="AD46" s="37">
        <v>1362</v>
      </c>
      <c r="AE46" s="37">
        <v>1578</v>
      </c>
      <c r="AF46" s="37">
        <v>1332</v>
      </c>
      <c r="AG46" s="38"/>
      <c r="AH46" s="26">
        <f t="shared" si="1"/>
        <v>39354</v>
      </c>
    </row>
    <row r="47" spans="2:34">
      <c r="B47" s="22" t="s">
        <v>45</v>
      </c>
      <c r="C47" s="36">
        <v>1368</v>
      </c>
      <c r="D47" s="37">
        <v>1392</v>
      </c>
      <c r="E47" s="37">
        <v>1212</v>
      </c>
      <c r="F47" s="37">
        <v>1116</v>
      </c>
      <c r="G47" s="37">
        <v>1128</v>
      </c>
      <c r="H47" s="37">
        <v>972</v>
      </c>
      <c r="I47" s="37">
        <v>1098</v>
      </c>
      <c r="J47" s="37">
        <v>1368</v>
      </c>
      <c r="K47" s="37">
        <v>1332</v>
      </c>
      <c r="L47" s="37">
        <v>1128</v>
      </c>
      <c r="M47" s="37">
        <v>1170</v>
      </c>
      <c r="N47" s="37">
        <v>1074</v>
      </c>
      <c r="O47" s="37">
        <v>1062</v>
      </c>
      <c r="P47" s="37">
        <v>1038</v>
      </c>
      <c r="Q47" s="37">
        <v>1170</v>
      </c>
      <c r="R47" s="37">
        <v>1338</v>
      </c>
      <c r="S47" s="37">
        <v>1218</v>
      </c>
      <c r="T47" s="37">
        <v>1320</v>
      </c>
      <c r="U47" s="37">
        <v>936</v>
      </c>
      <c r="V47" s="37">
        <v>996</v>
      </c>
      <c r="W47" s="37">
        <v>1494</v>
      </c>
      <c r="X47" s="37">
        <v>1218</v>
      </c>
      <c r="Y47" s="37">
        <v>1068</v>
      </c>
      <c r="Z47" s="37">
        <v>1050</v>
      </c>
      <c r="AA47" s="37">
        <v>1434</v>
      </c>
      <c r="AB47" s="37">
        <v>1194</v>
      </c>
      <c r="AC47" s="37">
        <v>1044</v>
      </c>
      <c r="AD47" s="37">
        <v>1386</v>
      </c>
      <c r="AE47" s="37">
        <v>1452</v>
      </c>
      <c r="AF47" s="37">
        <v>1284</v>
      </c>
      <c r="AG47" s="38"/>
      <c r="AH47" s="26">
        <f t="shared" si="1"/>
        <v>36060</v>
      </c>
    </row>
    <row r="48" spans="2:34">
      <c r="B48" s="22" t="s">
        <v>46</v>
      </c>
      <c r="C48" s="36">
        <v>1386</v>
      </c>
      <c r="D48" s="37">
        <v>1380</v>
      </c>
      <c r="E48" s="37">
        <v>1350</v>
      </c>
      <c r="F48" s="37">
        <v>1152</v>
      </c>
      <c r="G48" s="37">
        <v>1422</v>
      </c>
      <c r="H48" s="37">
        <v>1218</v>
      </c>
      <c r="I48" s="37">
        <v>1098</v>
      </c>
      <c r="J48" s="37">
        <v>1446</v>
      </c>
      <c r="K48" s="37">
        <v>1410</v>
      </c>
      <c r="L48" s="37">
        <v>1188</v>
      </c>
      <c r="M48" s="37">
        <v>1188</v>
      </c>
      <c r="N48" s="37">
        <v>1266</v>
      </c>
      <c r="O48" s="37">
        <v>1056</v>
      </c>
      <c r="P48" s="37">
        <v>1224</v>
      </c>
      <c r="Q48" s="37">
        <v>1038</v>
      </c>
      <c r="R48" s="37">
        <v>1416</v>
      </c>
      <c r="S48" s="37">
        <v>1254</v>
      </c>
      <c r="T48" s="37">
        <v>1380</v>
      </c>
      <c r="U48" s="37">
        <v>1134</v>
      </c>
      <c r="V48" s="37">
        <v>1014</v>
      </c>
      <c r="W48" s="37">
        <v>1614</v>
      </c>
      <c r="X48" s="37">
        <v>1422</v>
      </c>
      <c r="Y48" s="37">
        <v>1152</v>
      </c>
      <c r="Z48" s="37">
        <v>1506</v>
      </c>
      <c r="AA48" s="37">
        <v>1470</v>
      </c>
      <c r="AB48" s="37">
        <v>1338</v>
      </c>
      <c r="AC48" s="37">
        <v>1380</v>
      </c>
      <c r="AD48" s="37">
        <v>1212</v>
      </c>
      <c r="AE48" s="37">
        <v>1614</v>
      </c>
      <c r="AF48" s="37">
        <v>1272</v>
      </c>
      <c r="AG48" s="38"/>
      <c r="AH48" s="26">
        <f t="shared" si="1"/>
        <v>39000</v>
      </c>
    </row>
    <row r="49" spans="2:34">
      <c r="B49" s="22" t="s">
        <v>47</v>
      </c>
      <c r="C49" s="36">
        <v>1230</v>
      </c>
      <c r="D49" s="37">
        <v>1260</v>
      </c>
      <c r="E49" s="37">
        <v>1260</v>
      </c>
      <c r="F49" s="37">
        <v>1050</v>
      </c>
      <c r="G49" s="37">
        <v>1284</v>
      </c>
      <c r="H49" s="37">
        <v>1356</v>
      </c>
      <c r="I49" s="37">
        <v>1200</v>
      </c>
      <c r="J49" s="37">
        <v>1350</v>
      </c>
      <c r="K49" s="37">
        <v>1386</v>
      </c>
      <c r="L49" s="37">
        <v>1194</v>
      </c>
      <c r="M49" s="37">
        <v>1122</v>
      </c>
      <c r="N49" s="37">
        <v>1398</v>
      </c>
      <c r="O49" s="37">
        <v>1134</v>
      </c>
      <c r="P49" s="37">
        <v>1338</v>
      </c>
      <c r="Q49" s="37">
        <v>1194</v>
      </c>
      <c r="R49" s="37">
        <v>1434</v>
      </c>
      <c r="S49" s="37">
        <v>1182</v>
      </c>
      <c r="T49" s="37">
        <v>1368</v>
      </c>
      <c r="U49" s="37">
        <v>1440</v>
      </c>
      <c r="V49" s="37">
        <v>1218</v>
      </c>
      <c r="W49" s="37">
        <v>1608</v>
      </c>
      <c r="X49" s="37">
        <v>1428</v>
      </c>
      <c r="Y49" s="37">
        <v>1086</v>
      </c>
      <c r="Z49" s="37">
        <v>1404</v>
      </c>
      <c r="AA49" s="37">
        <v>1392</v>
      </c>
      <c r="AB49" s="37">
        <v>1194</v>
      </c>
      <c r="AC49" s="37">
        <v>1296</v>
      </c>
      <c r="AD49" s="37">
        <v>1236</v>
      </c>
      <c r="AE49" s="37">
        <v>1530</v>
      </c>
      <c r="AF49" s="37">
        <v>1296</v>
      </c>
      <c r="AG49" s="38"/>
      <c r="AH49" s="26">
        <f t="shared" si="1"/>
        <v>38868</v>
      </c>
    </row>
    <row r="50" spans="2:34">
      <c r="B50" s="22" t="s">
        <v>48</v>
      </c>
      <c r="C50" s="36">
        <v>1158</v>
      </c>
      <c r="D50" s="37">
        <v>1452</v>
      </c>
      <c r="E50" s="37">
        <v>1146</v>
      </c>
      <c r="F50" s="37">
        <v>1314</v>
      </c>
      <c r="G50" s="37">
        <v>1422</v>
      </c>
      <c r="H50" s="37">
        <v>1362</v>
      </c>
      <c r="I50" s="37">
        <v>1170</v>
      </c>
      <c r="J50" s="37">
        <v>1470</v>
      </c>
      <c r="K50" s="37">
        <v>1428</v>
      </c>
      <c r="L50" s="37">
        <v>1050</v>
      </c>
      <c r="M50" s="37">
        <v>1104</v>
      </c>
      <c r="N50" s="37">
        <v>1482</v>
      </c>
      <c r="O50" s="37">
        <v>1272</v>
      </c>
      <c r="P50" s="37">
        <v>1320</v>
      </c>
      <c r="Q50" s="37">
        <v>1302</v>
      </c>
      <c r="R50" s="37">
        <v>1542</v>
      </c>
      <c r="S50" s="37">
        <v>1344</v>
      </c>
      <c r="T50" s="37">
        <v>1326</v>
      </c>
      <c r="U50" s="37">
        <v>1320</v>
      </c>
      <c r="V50" s="37">
        <v>1392</v>
      </c>
      <c r="W50" s="37">
        <v>1368</v>
      </c>
      <c r="X50" s="37">
        <v>1284</v>
      </c>
      <c r="Y50" s="37">
        <v>1236</v>
      </c>
      <c r="Z50" s="37">
        <v>1296</v>
      </c>
      <c r="AA50" s="37">
        <v>1404</v>
      </c>
      <c r="AB50" s="37">
        <v>1218</v>
      </c>
      <c r="AC50" s="37">
        <v>1296</v>
      </c>
      <c r="AD50" s="37">
        <v>1398</v>
      </c>
      <c r="AE50" s="37">
        <v>1386</v>
      </c>
      <c r="AF50" s="37">
        <v>1206</v>
      </c>
      <c r="AG50" s="38"/>
      <c r="AH50" s="26">
        <f t="shared" si="1"/>
        <v>39468</v>
      </c>
    </row>
    <row r="51" spans="2:34">
      <c r="B51" s="22" t="s">
        <v>49</v>
      </c>
      <c r="C51" s="36">
        <v>1350</v>
      </c>
      <c r="D51" s="37">
        <v>1404</v>
      </c>
      <c r="E51" s="37">
        <v>948</v>
      </c>
      <c r="F51" s="37">
        <v>1446</v>
      </c>
      <c r="G51" s="37">
        <v>1512</v>
      </c>
      <c r="H51" s="37">
        <v>1368</v>
      </c>
      <c r="I51" s="37">
        <v>1368</v>
      </c>
      <c r="J51" s="37">
        <v>1614</v>
      </c>
      <c r="K51" s="37">
        <v>1410</v>
      </c>
      <c r="L51" s="37">
        <v>1254</v>
      </c>
      <c r="M51" s="37">
        <v>1164</v>
      </c>
      <c r="N51" s="37">
        <v>1470</v>
      </c>
      <c r="O51" s="37">
        <v>1350</v>
      </c>
      <c r="P51" s="37">
        <v>1392</v>
      </c>
      <c r="Q51" s="37">
        <v>1392</v>
      </c>
      <c r="R51" s="37">
        <v>1434</v>
      </c>
      <c r="S51" s="37">
        <v>1350</v>
      </c>
      <c r="T51" s="37">
        <v>1518</v>
      </c>
      <c r="U51" s="37">
        <v>1422</v>
      </c>
      <c r="V51" s="37">
        <v>1404</v>
      </c>
      <c r="W51" s="37">
        <v>1488</v>
      </c>
      <c r="X51" s="37">
        <v>1470</v>
      </c>
      <c r="Y51" s="37">
        <v>1350</v>
      </c>
      <c r="Z51" s="37">
        <v>1374</v>
      </c>
      <c r="AA51" s="37">
        <v>1434</v>
      </c>
      <c r="AB51" s="37">
        <v>1536</v>
      </c>
      <c r="AC51" s="37">
        <v>1422</v>
      </c>
      <c r="AD51" s="37">
        <v>1362</v>
      </c>
      <c r="AE51" s="37">
        <v>1476</v>
      </c>
      <c r="AF51" s="37">
        <v>1464</v>
      </c>
      <c r="AG51" s="38"/>
      <c r="AH51" s="26">
        <f t="shared" si="1"/>
        <v>41946</v>
      </c>
    </row>
    <row r="52" spans="2:34">
      <c r="B52" s="27" t="s">
        <v>50</v>
      </c>
      <c r="C52" s="39">
        <v>1260</v>
      </c>
      <c r="D52" s="40">
        <v>1476</v>
      </c>
      <c r="E52" s="40">
        <v>876</v>
      </c>
      <c r="F52" s="40">
        <v>1314</v>
      </c>
      <c r="G52" s="40">
        <v>1434</v>
      </c>
      <c r="H52" s="40">
        <v>1242</v>
      </c>
      <c r="I52" s="40">
        <v>1320</v>
      </c>
      <c r="J52" s="40">
        <v>1380</v>
      </c>
      <c r="K52" s="40">
        <v>1440</v>
      </c>
      <c r="L52" s="40">
        <v>1068</v>
      </c>
      <c r="M52" s="40">
        <v>1194</v>
      </c>
      <c r="N52" s="40">
        <v>1434</v>
      </c>
      <c r="O52" s="40">
        <v>1380</v>
      </c>
      <c r="P52" s="40">
        <v>1260</v>
      </c>
      <c r="Q52" s="40">
        <v>1248</v>
      </c>
      <c r="R52" s="40">
        <v>1494</v>
      </c>
      <c r="S52" s="40">
        <v>1266</v>
      </c>
      <c r="T52" s="40">
        <v>1368</v>
      </c>
      <c r="U52" s="40">
        <v>1326</v>
      </c>
      <c r="V52" s="40">
        <v>1440</v>
      </c>
      <c r="W52" s="40">
        <v>1464</v>
      </c>
      <c r="X52" s="40">
        <v>1428</v>
      </c>
      <c r="Y52" s="40">
        <v>1320</v>
      </c>
      <c r="Z52" s="40">
        <v>1452</v>
      </c>
      <c r="AA52" s="40">
        <v>1632</v>
      </c>
      <c r="AB52" s="40">
        <v>1404</v>
      </c>
      <c r="AC52" s="40">
        <v>1326</v>
      </c>
      <c r="AD52" s="40">
        <v>1356</v>
      </c>
      <c r="AE52" s="40">
        <v>1494</v>
      </c>
      <c r="AF52" s="40">
        <v>1464</v>
      </c>
      <c r="AG52" s="41"/>
      <c r="AH52" s="31">
        <f t="shared" si="1"/>
        <v>40560</v>
      </c>
    </row>
    <row r="53" spans="2:34">
      <c r="B53" s="32" t="s">
        <v>51</v>
      </c>
      <c r="C53" s="18">
        <v>1446</v>
      </c>
      <c r="D53" s="19">
        <v>1392</v>
      </c>
      <c r="E53" s="19">
        <v>948</v>
      </c>
      <c r="F53" s="19">
        <v>1260</v>
      </c>
      <c r="G53" s="19">
        <v>1572</v>
      </c>
      <c r="H53" s="19">
        <v>1386</v>
      </c>
      <c r="I53" s="19">
        <v>1464</v>
      </c>
      <c r="J53" s="19">
        <v>1332</v>
      </c>
      <c r="K53" s="19">
        <v>1374</v>
      </c>
      <c r="L53" s="19">
        <v>1296</v>
      </c>
      <c r="M53" s="19">
        <v>1386</v>
      </c>
      <c r="N53" s="19">
        <v>1602</v>
      </c>
      <c r="O53" s="19">
        <v>1380</v>
      </c>
      <c r="P53" s="19">
        <v>1524</v>
      </c>
      <c r="Q53" s="19">
        <v>1254</v>
      </c>
      <c r="R53" s="19">
        <v>1488</v>
      </c>
      <c r="S53" s="19">
        <v>1248</v>
      </c>
      <c r="T53" s="19">
        <v>1458</v>
      </c>
      <c r="U53" s="19">
        <v>1398</v>
      </c>
      <c r="V53" s="19">
        <v>1428</v>
      </c>
      <c r="W53" s="19">
        <v>1140</v>
      </c>
      <c r="X53" s="19">
        <v>1308</v>
      </c>
      <c r="Y53" s="19">
        <v>1374</v>
      </c>
      <c r="Z53" s="19">
        <v>1404</v>
      </c>
      <c r="AA53" s="19">
        <v>1584</v>
      </c>
      <c r="AB53" s="19">
        <v>1500</v>
      </c>
      <c r="AC53" s="19">
        <v>1374</v>
      </c>
      <c r="AD53" s="19">
        <v>1290</v>
      </c>
      <c r="AE53" s="19">
        <v>1590</v>
      </c>
      <c r="AF53" s="19">
        <v>1416</v>
      </c>
      <c r="AG53" s="20"/>
      <c r="AH53" s="21">
        <f t="shared" si="1"/>
        <v>41616</v>
      </c>
    </row>
    <row r="54" spans="2:34">
      <c r="B54" s="22" t="s">
        <v>52</v>
      </c>
      <c r="C54" s="23">
        <v>1308</v>
      </c>
      <c r="D54" s="24">
        <v>1320</v>
      </c>
      <c r="E54" s="24">
        <v>1032</v>
      </c>
      <c r="F54" s="24">
        <v>1368</v>
      </c>
      <c r="G54" s="24">
        <v>1566</v>
      </c>
      <c r="H54" s="24">
        <v>1404</v>
      </c>
      <c r="I54" s="24">
        <v>1428</v>
      </c>
      <c r="J54" s="24">
        <v>1410</v>
      </c>
      <c r="K54" s="24">
        <v>1470</v>
      </c>
      <c r="L54" s="24">
        <v>1392</v>
      </c>
      <c r="M54" s="24">
        <v>1284</v>
      </c>
      <c r="N54" s="24">
        <v>1602</v>
      </c>
      <c r="O54" s="24">
        <v>1476</v>
      </c>
      <c r="P54" s="24">
        <v>1398</v>
      </c>
      <c r="Q54" s="24">
        <v>1248</v>
      </c>
      <c r="R54" s="24">
        <v>1578</v>
      </c>
      <c r="S54" s="24">
        <v>1518</v>
      </c>
      <c r="T54" s="24">
        <v>1272</v>
      </c>
      <c r="U54" s="24">
        <v>1452</v>
      </c>
      <c r="V54" s="24">
        <v>1332</v>
      </c>
      <c r="W54" s="24">
        <v>1446</v>
      </c>
      <c r="X54" s="24">
        <v>1368</v>
      </c>
      <c r="Y54" s="24">
        <v>1386</v>
      </c>
      <c r="Z54" s="24">
        <v>1554</v>
      </c>
      <c r="AA54" s="24">
        <v>1464</v>
      </c>
      <c r="AB54" s="24">
        <v>1362</v>
      </c>
      <c r="AC54" s="24">
        <v>1356</v>
      </c>
      <c r="AD54" s="24">
        <v>1326</v>
      </c>
      <c r="AE54" s="24">
        <v>1566</v>
      </c>
      <c r="AF54" s="24">
        <v>1566</v>
      </c>
      <c r="AG54" s="25"/>
      <c r="AH54" s="26">
        <f t="shared" si="1"/>
        <v>42252</v>
      </c>
    </row>
    <row r="55" spans="2:34">
      <c r="B55" s="22" t="s">
        <v>53</v>
      </c>
      <c r="C55" s="23">
        <v>1308</v>
      </c>
      <c r="D55" s="24">
        <v>1326</v>
      </c>
      <c r="E55" s="24">
        <v>1296</v>
      </c>
      <c r="F55" s="24">
        <v>1254</v>
      </c>
      <c r="G55" s="24">
        <v>1518</v>
      </c>
      <c r="H55" s="24">
        <v>1332</v>
      </c>
      <c r="I55" s="24">
        <v>1410</v>
      </c>
      <c r="J55" s="24">
        <v>1434</v>
      </c>
      <c r="K55" s="24">
        <v>1422</v>
      </c>
      <c r="L55" s="24">
        <v>1392</v>
      </c>
      <c r="M55" s="24">
        <v>1290</v>
      </c>
      <c r="N55" s="24">
        <v>1518</v>
      </c>
      <c r="O55" s="24">
        <v>1416</v>
      </c>
      <c r="P55" s="24">
        <v>1464</v>
      </c>
      <c r="Q55" s="24">
        <v>1302</v>
      </c>
      <c r="R55" s="24">
        <v>1620</v>
      </c>
      <c r="S55" s="24">
        <v>1248</v>
      </c>
      <c r="T55" s="24">
        <v>1326</v>
      </c>
      <c r="U55" s="24">
        <v>1344</v>
      </c>
      <c r="V55" s="24">
        <v>1428</v>
      </c>
      <c r="W55" s="24">
        <v>1332</v>
      </c>
      <c r="X55" s="24">
        <v>1488</v>
      </c>
      <c r="Y55" s="24">
        <v>1458</v>
      </c>
      <c r="Z55" s="24">
        <v>1524</v>
      </c>
      <c r="AA55" s="24">
        <v>1572</v>
      </c>
      <c r="AB55" s="24">
        <v>1350</v>
      </c>
      <c r="AC55" s="24">
        <v>1632</v>
      </c>
      <c r="AD55" s="24">
        <v>1320</v>
      </c>
      <c r="AE55" s="24">
        <v>1506</v>
      </c>
      <c r="AF55" s="24">
        <v>1518</v>
      </c>
      <c r="AG55" s="25"/>
      <c r="AH55" s="26">
        <f t="shared" si="1"/>
        <v>42348</v>
      </c>
    </row>
    <row r="56" spans="2:34" ht="19.5" thickBot="1">
      <c r="B56" s="42" t="s">
        <v>54</v>
      </c>
      <c r="C56" s="43">
        <v>1290</v>
      </c>
      <c r="D56" s="44">
        <v>1428</v>
      </c>
      <c r="E56" s="44">
        <v>1392</v>
      </c>
      <c r="F56" s="44">
        <v>1278</v>
      </c>
      <c r="G56" s="44">
        <v>1470</v>
      </c>
      <c r="H56" s="44">
        <v>1314</v>
      </c>
      <c r="I56" s="44">
        <v>1320</v>
      </c>
      <c r="J56" s="44">
        <v>1482</v>
      </c>
      <c r="K56" s="44">
        <v>1332</v>
      </c>
      <c r="L56" s="44">
        <v>1494</v>
      </c>
      <c r="M56" s="44">
        <v>1488</v>
      </c>
      <c r="N56" s="44">
        <v>1506</v>
      </c>
      <c r="O56" s="44">
        <v>1470</v>
      </c>
      <c r="P56" s="44">
        <v>1434</v>
      </c>
      <c r="Q56" s="44">
        <v>1308</v>
      </c>
      <c r="R56" s="44">
        <v>1542</v>
      </c>
      <c r="S56" s="44">
        <v>1302</v>
      </c>
      <c r="T56" s="44">
        <v>1380</v>
      </c>
      <c r="U56" s="44">
        <v>1410</v>
      </c>
      <c r="V56" s="44">
        <v>1440</v>
      </c>
      <c r="W56" s="44">
        <v>1254</v>
      </c>
      <c r="X56" s="44">
        <v>1530</v>
      </c>
      <c r="Y56" s="44">
        <v>1398</v>
      </c>
      <c r="Z56" s="44">
        <v>1482</v>
      </c>
      <c r="AA56" s="44">
        <v>1506</v>
      </c>
      <c r="AB56" s="44">
        <v>1422</v>
      </c>
      <c r="AC56" s="44">
        <v>1314</v>
      </c>
      <c r="AD56" s="44">
        <v>1356</v>
      </c>
      <c r="AE56" s="44">
        <v>1812</v>
      </c>
      <c r="AF56" s="44">
        <v>1464</v>
      </c>
      <c r="AG56" s="45"/>
      <c r="AH56" s="46">
        <f t="shared" si="1"/>
        <v>42618</v>
      </c>
    </row>
    <row r="57" spans="2:34" ht="19.5" thickTop="1">
      <c r="B57" s="47" t="s">
        <v>6</v>
      </c>
      <c r="C57" s="48">
        <f>IF(C7="","",SUM(C9:C56))</f>
        <v>61428</v>
      </c>
      <c r="D57" s="49">
        <f t="shared" ref="D57:AG57" si="2">IF(D7="","",SUM(D9:D56))</f>
        <v>61398</v>
      </c>
      <c r="E57" s="49">
        <f t="shared" si="2"/>
        <v>59454</v>
      </c>
      <c r="F57" s="49">
        <f t="shared" si="2"/>
        <v>59160</v>
      </c>
      <c r="G57" s="49">
        <f t="shared" si="2"/>
        <v>62010</v>
      </c>
      <c r="H57" s="49">
        <f t="shared" si="2"/>
        <v>59784</v>
      </c>
      <c r="I57" s="49">
        <f t="shared" si="2"/>
        <v>62826</v>
      </c>
      <c r="J57" s="49">
        <f t="shared" si="2"/>
        <v>65868</v>
      </c>
      <c r="K57" s="49">
        <f t="shared" si="2"/>
        <v>67014</v>
      </c>
      <c r="L57" s="49">
        <f t="shared" si="2"/>
        <v>59046</v>
      </c>
      <c r="M57" s="49">
        <f t="shared" si="2"/>
        <v>58890</v>
      </c>
      <c r="N57" s="49">
        <f t="shared" si="2"/>
        <v>62718</v>
      </c>
      <c r="O57" s="49">
        <f t="shared" si="2"/>
        <v>62616</v>
      </c>
      <c r="P57" s="49">
        <f t="shared" si="2"/>
        <v>60480</v>
      </c>
      <c r="Q57" s="49">
        <f t="shared" si="2"/>
        <v>64578</v>
      </c>
      <c r="R57" s="49">
        <f t="shared" si="2"/>
        <v>67332</v>
      </c>
      <c r="S57" s="49">
        <f t="shared" si="2"/>
        <v>63654</v>
      </c>
      <c r="T57" s="49">
        <f t="shared" si="2"/>
        <v>61242</v>
      </c>
      <c r="U57" s="49">
        <f t="shared" si="2"/>
        <v>60336</v>
      </c>
      <c r="V57" s="49">
        <f t="shared" si="2"/>
        <v>60156</v>
      </c>
      <c r="W57" s="49">
        <f t="shared" si="2"/>
        <v>61482</v>
      </c>
      <c r="X57" s="49">
        <f t="shared" si="2"/>
        <v>66366</v>
      </c>
      <c r="Y57" s="49">
        <f t="shared" si="2"/>
        <v>67230</v>
      </c>
      <c r="Z57" s="49">
        <f t="shared" si="2"/>
        <v>64740</v>
      </c>
      <c r="AA57" s="49">
        <f t="shared" si="2"/>
        <v>66024</v>
      </c>
      <c r="AB57" s="49">
        <f t="shared" si="2"/>
        <v>65556</v>
      </c>
      <c r="AC57" s="49">
        <f t="shared" si="2"/>
        <v>57072</v>
      </c>
      <c r="AD57" s="49">
        <f t="shared" si="2"/>
        <v>60354</v>
      </c>
      <c r="AE57" s="49">
        <f t="shared" si="2"/>
        <v>67950</v>
      </c>
      <c r="AF57" s="49">
        <f t="shared" si="2"/>
        <v>72162</v>
      </c>
      <c r="AG57" s="50" t="str">
        <f t="shared" si="2"/>
        <v/>
      </c>
      <c r="AH57" s="51">
        <f>SUM(AH9:AH56)</f>
        <v>1888926</v>
      </c>
    </row>
    <row r="58" spans="2:34">
      <c r="B58" s="52" t="s">
        <v>55</v>
      </c>
      <c r="C58" s="53">
        <f>IFERROR(_xlfn.IFS(C7="","",C8=1,0,TRUE,SUM(C25:C52)),"")</f>
        <v>34524</v>
      </c>
      <c r="D58" s="54">
        <f t="shared" ref="D58:AG58" si="3">IFERROR(_xlfn.IFS(D7="","",D8=1,0,TRUE,SUM(D25:D52)),"")</f>
        <v>0</v>
      </c>
      <c r="E58" s="54">
        <f t="shared" si="3"/>
        <v>33612</v>
      </c>
      <c r="F58" s="54">
        <f t="shared" si="3"/>
        <v>33516</v>
      </c>
      <c r="G58" s="54">
        <f t="shared" si="3"/>
        <v>33240</v>
      </c>
      <c r="H58" s="54">
        <f t="shared" si="3"/>
        <v>32328</v>
      </c>
      <c r="I58" s="54">
        <f t="shared" si="3"/>
        <v>34566</v>
      </c>
      <c r="J58" s="54">
        <f t="shared" si="3"/>
        <v>37872</v>
      </c>
      <c r="K58" s="54">
        <f t="shared" si="3"/>
        <v>0</v>
      </c>
      <c r="L58" s="54">
        <f t="shared" si="3"/>
        <v>31380</v>
      </c>
      <c r="M58" s="54">
        <f t="shared" si="3"/>
        <v>31788</v>
      </c>
      <c r="N58" s="54">
        <f t="shared" si="3"/>
        <v>34956</v>
      </c>
      <c r="O58" s="54">
        <f t="shared" si="3"/>
        <v>33012</v>
      </c>
      <c r="P58" s="54">
        <f t="shared" si="3"/>
        <v>32922</v>
      </c>
      <c r="Q58" s="54">
        <f t="shared" si="3"/>
        <v>37086</v>
      </c>
      <c r="R58" s="54">
        <f t="shared" si="3"/>
        <v>0</v>
      </c>
      <c r="S58" s="54">
        <f t="shared" si="3"/>
        <v>34704</v>
      </c>
      <c r="T58" s="54">
        <f t="shared" si="3"/>
        <v>34230</v>
      </c>
      <c r="U58" s="54">
        <f t="shared" si="3"/>
        <v>33066</v>
      </c>
      <c r="V58" s="54">
        <f t="shared" si="3"/>
        <v>32700</v>
      </c>
      <c r="W58" s="54">
        <f t="shared" si="3"/>
        <v>34050</v>
      </c>
      <c r="X58" s="54">
        <f t="shared" si="3"/>
        <v>38190</v>
      </c>
      <c r="Y58" s="54">
        <f t="shared" si="3"/>
        <v>0</v>
      </c>
      <c r="Z58" s="54">
        <f t="shared" si="3"/>
        <v>35856</v>
      </c>
      <c r="AA58" s="54">
        <f t="shared" si="3"/>
        <v>36552</v>
      </c>
      <c r="AB58" s="54">
        <f t="shared" si="3"/>
        <v>35046</v>
      </c>
      <c r="AC58" s="54">
        <f t="shared" si="3"/>
        <v>31578</v>
      </c>
      <c r="AD58" s="54">
        <f t="shared" si="3"/>
        <v>33102</v>
      </c>
      <c r="AE58" s="54">
        <f t="shared" si="3"/>
        <v>0</v>
      </c>
      <c r="AF58" s="54">
        <f t="shared" si="3"/>
        <v>0</v>
      </c>
      <c r="AG58" s="55" t="str">
        <f t="shared" si="3"/>
        <v/>
      </c>
      <c r="AH58" s="56">
        <f>SUM(C58:AG58)</f>
        <v>819876</v>
      </c>
    </row>
    <row r="59" spans="2:34">
      <c r="B59" s="57" t="s">
        <v>56</v>
      </c>
      <c r="C59" s="58">
        <f>IFERROR(IF(C7="","",C57-C58),"")</f>
        <v>26904</v>
      </c>
      <c r="D59" s="59">
        <f t="shared" ref="D59:AG59" si="4">IFERROR(IF(D7="","",D57-D58),"")</f>
        <v>61398</v>
      </c>
      <c r="E59" s="59">
        <f t="shared" si="4"/>
        <v>25842</v>
      </c>
      <c r="F59" s="59">
        <f t="shared" si="4"/>
        <v>25644</v>
      </c>
      <c r="G59" s="59">
        <f t="shared" si="4"/>
        <v>28770</v>
      </c>
      <c r="H59" s="59">
        <f t="shared" si="4"/>
        <v>27456</v>
      </c>
      <c r="I59" s="59">
        <f t="shared" si="4"/>
        <v>28260</v>
      </c>
      <c r="J59" s="59">
        <f t="shared" si="4"/>
        <v>27996</v>
      </c>
      <c r="K59" s="59">
        <f t="shared" si="4"/>
        <v>67014</v>
      </c>
      <c r="L59" s="59">
        <f t="shared" si="4"/>
        <v>27666</v>
      </c>
      <c r="M59" s="59">
        <f t="shared" si="4"/>
        <v>27102</v>
      </c>
      <c r="N59" s="59">
        <f t="shared" si="4"/>
        <v>27762</v>
      </c>
      <c r="O59" s="59">
        <f t="shared" si="4"/>
        <v>29604</v>
      </c>
      <c r="P59" s="59">
        <f t="shared" si="4"/>
        <v>27558</v>
      </c>
      <c r="Q59" s="59">
        <f t="shared" si="4"/>
        <v>27492</v>
      </c>
      <c r="R59" s="59">
        <f t="shared" si="4"/>
        <v>67332</v>
      </c>
      <c r="S59" s="59">
        <f t="shared" si="4"/>
        <v>28950</v>
      </c>
      <c r="T59" s="59">
        <f t="shared" si="4"/>
        <v>27012</v>
      </c>
      <c r="U59" s="59">
        <f t="shared" si="4"/>
        <v>27270</v>
      </c>
      <c r="V59" s="59">
        <f t="shared" si="4"/>
        <v>27456</v>
      </c>
      <c r="W59" s="59">
        <f t="shared" si="4"/>
        <v>27432</v>
      </c>
      <c r="X59" s="59">
        <f t="shared" si="4"/>
        <v>28176</v>
      </c>
      <c r="Y59" s="59">
        <f t="shared" si="4"/>
        <v>67230</v>
      </c>
      <c r="Z59" s="59">
        <f t="shared" si="4"/>
        <v>28884</v>
      </c>
      <c r="AA59" s="59">
        <f t="shared" si="4"/>
        <v>29472</v>
      </c>
      <c r="AB59" s="59">
        <f t="shared" si="4"/>
        <v>30510</v>
      </c>
      <c r="AC59" s="59">
        <f t="shared" si="4"/>
        <v>25494</v>
      </c>
      <c r="AD59" s="59">
        <f t="shared" si="4"/>
        <v>27252</v>
      </c>
      <c r="AE59" s="59">
        <f t="shared" si="4"/>
        <v>67950</v>
      </c>
      <c r="AF59" s="59">
        <f t="shared" si="4"/>
        <v>72162</v>
      </c>
      <c r="AG59" s="60" t="str">
        <f t="shared" si="4"/>
        <v/>
      </c>
      <c r="AH59" s="61">
        <f>SUM(C59:AG59)</f>
        <v>1069050</v>
      </c>
    </row>
  </sheetData>
  <mergeCells count="2">
    <mergeCell ref="C3:E3"/>
    <mergeCell ref="C5:D5"/>
  </mergeCells>
  <phoneticPr fontId="4"/>
  <conditionalFormatting sqref="C25:AG52">
    <cfRule type="expression" dxfId="11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32B-06F7-4468-970D-F74B529C90D8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+[10]サマリー!I8</f>
        <v>北海道</v>
      </c>
      <c r="D4" s="5"/>
      <c r="E4" s="5"/>
    </row>
    <row r="5" spans="2:34">
      <c r="B5" s="3" t="s">
        <v>4</v>
      </c>
      <c r="C5" s="63">
        <f>+[10]サマリー!I9</f>
        <v>45292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45292</v>
      </c>
      <c r="D7" s="9">
        <f>IFERROR(IF(MONTH(C7+1)&lt;&gt;MONTH($C$7)+1,C7+1,""),"")</f>
        <v>45293</v>
      </c>
      <c r="E7" s="9">
        <f t="shared" ref="E7:AG7" si="0">IFERROR(IF(MONTH(D7+1)&lt;&gt;MONTH($C$7)+1,D7+1,""),"")</f>
        <v>45294</v>
      </c>
      <c r="F7" s="9">
        <f t="shared" si="0"/>
        <v>45295</v>
      </c>
      <c r="G7" s="9">
        <f t="shared" si="0"/>
        <v>45296</v>
      </c>
      <c r="H7" s="9">
        <f t="shared" si="0"/>
        <v>45297</v>
      </c>
      <c r="I7" s="9">
        <f t="shared" si="0"/>
        <v>45298</v>
      </c>
      <c r="J7" s="9">
        <f t="shared" si="0"/>
        <v>45299</v>
      </c>
      <c r="K7" s="9">
        <f t="shared" si="0"/>
        <v>45300</v>
      </c>
      <c r="L7" s="9">
        <f t="shared" si="0"/>
        <v>45301</v>
      </c>
      <c r="M7" s="9">
        <f t="shared" si="0"/>
        <v>45302</v>
      </c>
      <c r="N7" s="9">
        <f t="shared" si="0"/>
        <v>45303</v>
      </c>
      <c r="O7" s="9">
        <f t="shared" si="0"/>
        <v>45304</v>
      </c>
      <c r="P7" s="9">
        <f t="shared" si="0"/>
        <v>45305</v>
      </c>
      <c r="Q7" s="9">
        <f t="shared" si="0"/>
        <v>45306</v>
      </c>
      <c r="R7" s="9">
        <f t="shared" si="0"/>
        <v>45307</v>
      </c>
      <c r="S7" s="9">
        <f t="shared" si="0"/>
        <v>45308</v>
      </c>
      <c r="T7" s="9">
        <f t="shared" si="0"/>
        <v>45309</v>
      </c>
      <c r="U7" s="9">
        <f t="shared" si="0"/>
        <v>45310</v>
      </c>
      <c r="V7" s="9">
        <f t="shared" si="0"/>
        <v>45311</v>
      </c>
      <c r="W7" s="9">
        <f t="shared" si="0"/>
        <v>45312</v>
      </c>
      <c r="X7" s="9">
        <f t="shared" si="0"/>
        <v>45313</v>
      </c>
      <c r="Y7" s="9">
        <f t="shared" si="0"/>
        <v>45314</v>
      </c>
      <c r="Z7" s="9">
        <f t="shared" si="0"/>
        <v>45315</v>
      </c>
      <c r="AA7" s="9">
        <f t="shared" si="0"/>
        <v>45316</v>
      </c>
      <c r="AB7" s="9">
        <f t="shared" si="0"/>
        <v>45317</v>
      </c>
      <c r="AC7" s="9">
        <f t="shared" si="0"/>
        <v>45318</v>
      </c>
      <c r="AD7" s="9">
        <f t="shared" si="0"/>
        <v>45319</v>
      </c>
      <c r="AE7" s="9">
        <f t="shared" si="0"/>
        <v>45320</v>
      </c>
      <c r="AF7" s="9">
        <f t="shared" si="0"/>
        <v>45321</v>
      </c>
      <c r="AG7" s="10">
        <f t="shared" si="0"/>
        <v>45322</v>
      </c>
      <c r="AH7" s="11" t="s">
        <v>6</v>
      </c>
    </row>
    <row r="8" spans="2:34" ht="14.25" hidden="1" customHeight="1">
      <c r="B8" s="12"/>
      <c r="C8" s="13">
        <f>IF(_xlfn.IFS('[10]マスタ｜非表示'!$G$6=1,COUNTIF('[10]マスタ｜非表示'!$F:$F,C7),'[10]マスタ｜非表示'!$G$6=2,COUNTIF('[10]マスタ｜非表示'!$I:$I,C7),TRUE,COUNTIF('[10]マスタ｜非表示'!$L:$L,C7))=0,WEEKDAY(C7,1),1)</f>
        <v>1</v>
      </c>
      <c r="D8" s="14">
        <f>IF(_xlfn.IFS('[10]マスタ｜非表示'!$G$6=1,COUNTIF('[10]マスタ｜非表示'!$F:$F,D7),'[10]マスタ｜非表示'!$G$6=2,COUNTIF('[10]マスタ｜非表示'!$I:$I,D7),TRUE,COUNTIF('[10]マスタ｜非表示'!$L:$L,D7))=0,WEEKDAY(D7,1),1)</f>
        <v>1</v>
      </c>
      <c r="E8" s="14">
        <f>IF(_xlfn.IFS('[10]マスタ｜非表示'!$G$6=1,COUNTIF('[10]マスタ｜非表示'!$F:$F,E7),'[10]マスタ｜非表示'!$G$6=2,COUNTIF('[10]マスタ｜非表示'!$I:$I,E7),TRUE,COUNTIF('[10]マスタ｜非表示'!$L:$L,E7))=0,WEEKDAY(E7,1),1)</f>
        <v>1</v>
      </c>
      <c r="F8" s="14">
        <f>IF(_xlfn.IFS('[10]マスタ｜非表示'!$G$6=1,COUNTIF('[10]マスタ｜非表示'!$F:$F,F7),'[10]マスタ｜非表示'!$G$6=2,COUNTIF('[10]マスタ｜非表示'!$I:$I,F7),TRUE,COUNTIF('[10]マスタ｜非表示'!$L:$L,F7))=0,WEEKDAY(F7,1),1)</f>
        <v>5</v>
      </c>
      <c r="G8" s="14">
        <f>IF(_xlfn.IFS('[10]マスタ｜非表示'!$G$6=1,COUNTIF('[10]マスタ｜非表示'!$F:$F,G7),'[10]マスタ｜非表示'!$G$6=2,COUNTIF('[10]マスタ｜非表示'!$I:$I,G7),TRUE,COUNTIF('[10]マスタ｜非表示'!$L:$L,G7))=0,WEEKDAY(G7,1),1)</f>
        <v>6</v>
      </c>
      <c r="H8" s="14">
        <f>IF(_xlfn.IFS('[10]マスタ｜非表示'!$G$6=1,COUNTIF('[10]マスタ｜非表示'!$F:$F,H7),'[10]マスタ｜非表示'!$G$6=2,COUNTIF('[10]マスタ｜非表示'!$I:$I,H7),TRUE,COUNTIF('[10]マスタ｜非表示'!$L:$L,H7))=0,WEEKDAY(H7,1),1)</f>
        <v>7</v>
      </c>
      <c r="I8" s="14">
        <f>IF(_xlfn.IFS('[10]マスタ｜非表示'!$G$6=1,COUNTIF('[10]マスタ｜非表示'!$F:$F,I7),'[10]マスタ｜非表示'!$G$6=2,COUNTIF('[10]マスタ｜非表示'!$I:$I,I7),TRUE,COUNTIF('[10]マスタ｜非表示'!$L:$L,I7))=0,WEEKDAY(I7,1),1)</f>
        <v>1</v>
      </c>
      <c r="J8" s="14">
        <f>IF(_xlfn.IFS('[10]マスタ｜非表示'!$G$6=1,COUNTIF('[10]マスタ｜非表示'!$F:$F,J7),'[10]マスタ｜非表示'!$G$6=2,COUNTIF('[10]マスタ｜非表示'!$I:$I,J7),TRUE,COUNTIF('[10]マスタ｜非表示'!$L:$L,J7))=0,WEEKDAY(J7,1),1)</f>
        <v>1</v>
      </c>
      <c r="K8" s="14">
        <f>IF(_xlfn.IFS('[10]マスタ｜非表示'!$G$6=1,COUNTIF('[10]マスタ｜非表示'!$F:$F,K7),'[10]マスタ｜非表示'!$G$6=2,COUNTIF('[10]マスタ｜非表示'!$I:$I,K7),TRUE,COUNTIF('[10]マスタ｜非表示'!$L:$L,K7))=0,WEEKDAY(K7,1),1)</f>
        <v>3</v>
      </c>
      <c r="L8" s="14">
        <f>IF(_xlfn.IFS('[10]マスタ｜非表示'!$G$6=1,COUNTIF('[10]マスタ｜非表示'!$F:$F,L7),'[10]マスタ｜非表示'!$G$6=2,COUNTIF('[10]マスタ｜非表示'!$I:$I,L7),TRUE,COUNTIF('[10]マスタ｜非表示'!$L:$L,L7))=0,WEEKDAY(L7,1),1)</f>
        <v>4</v>
      </c>
      <c r="M8" s="14">
        <f>IF(_xlfn.IFS('[10]マスタ｜非表示'!$G$6=1,COUNTIF('[10]マスタ｜非表示'!$F:$F,M7),'[10]マスタ｜非表示'!$G$6=2,COUNTIF('[10]マスタ｜非表示'!$I:$I,M7),TRUE,COUNTIF('[10]マスタ｜非表示'!$L:$L,M7))=0,WEEKDAY(M7,1),1)</f>
        <v>5</v>
      </c>
      <c r="N8" s="14">
        <f>IF(_xlfn.IFS('[10]マスタ｜非表示'!$G$6=1,COUNTIF('[10]マスタ｜非表示'!$F:$F,N7),'[10]マスタ｜非表示'!$G$6=2,COUNTIF('[10]マスタ｜非表示'!$I:$I,N7),TRUE,COUNTIF('[10]マスタ｜非表示'!$L:$L,N7))=0,WEEKDAY(N7,1),1)</f>
        <v>6</v>
      </c>
      <c r="O8" s="14">
        <f>IF(_xlfn.IFS('[10]マスタ｜非表示'!$G$6=1,COUNTIF('[10]マスタ｜非表示'!$F:$F,O7),'[10]マスタ｜非表示'!$G$6=2,COUNTIF('[10]マスタ｜非表示'!$I:$I,O7),TRUE,COUNTIF('[10]マスタ｜非表示'!$L:$L,O7))=0,WEEKDAY(O7,1),1)</f>
        <v>7</v>
      </c>
      <c r="P8" s="14">
        <f>IF(_xlfn.IFS('[10]マスタ｜非表示'!$G$6=1,COUNTIF('[10]マスタ｜非表示'!$F:$F,P7),'[10]マスタ｜非表示'!$G$6=2,COUNTIF('[10]マスタ｜非表示'!$I:$I,P7),TRUE,COUNTIF('[10]マスタ｜非表示'!$L:$L,P7))=0,WEEKDAY(P7,1),1)</f>
        <v>1</v>
      </c>
      <c r="Q8" s="14">
        <f>IF(_xlfn.IFS('[10]マスタ｜非表示'!$G$6=1,COUNTIF('[10]マスタ｜非表示'!$F:$F,Q7),'[10]マスタ｜非表示'!$G$6=2,COUNTIF('[10]マスタ｜非表示'!$I:$I,Q7),TRUE,COUNTIF('[10]マスタ｜非表示'!$L:$L,Q7))=0,WEEKDAY(Q7,1),1)</f>
        <v>2</v>
      </c>
      <c r="R8" s="14">
        <f>IF(_xlfn.IFS('[10]マスタ｜非表示'!$G$6=1,COUNTIF('[10]マスタ｜非表示'!$F:$F,R7),'[10]マスタ｜非表示'!$G$6=2,COUNTIF('[10]マスタ｜非表示'!$I:$I,R7),TRUE,COUNTIF('[10]マスタ｜非表示'!$L:$L,R7))=0,WEEKDAY(R7,1),1)</f>
        <v>3</v>
      </c>
      <c r="S8" s="14">
        <f>IF(_xlfn.IFS('[10]マスタ｜非表示'!$G$6=1,COUNTIF('[10]マスタ｜非表示'!$F:$F,S7),'[10]マスタ｜非表示'!$G$6=2,COUNTIF('[10]マスタ｜非表示'!$I:$I,S7),TRUE,COUNTIF('[10]マスタ｜非表示'!$L:$L,S7))=0,WEEKDAY(S7,1),1)</f>
        <v>4</v>
      </c>
      <c r="T8" s="14">
        <f>IF(_xlfn.IFS('[10]マスタ｜非表示'!$G$6=1,COUNTIF('[10]マスタ｜非表示'!$F:$F,T7),'[10]マスタ｜非表示'!$G$6=2,COUNTIF('[10]マスタ｜非表示'!$I:$I,T7),TRUE,COUNTIF('[10]マスタ｜非表示'!$L:$L,T7))=0,WEEKDAY(T7,1),1)</f>
        <v>5</v>
      </c>
      <c r="U8" s="14">
        <f>IF(_xlfn.IFS('[10]マスタ｜非表示'!$G$6=1,COUNTIF('[10]マスタ｜非表示'!$F:$F,U7),'[10]マスタ｜非表示'!$G$6=2,COUNTIF('[10]マスタ｜非表示'!$I:$I,U7),TRUE,COUNTIF('[10]マスタ｜非表示'!$L:$L,U7))=0,WEEKDAY(U7,1),1)</f>
        <v>6</v>
      </c>
      <c r="V8" s="14">
        <f>IF(_xlfn.IFS('[10]マスタ｜非表示'!$G$6=1,COUNTIF('[10]マスタ｜非表示'!$F:$F,V7),'[10]マスタ｜非表示'!$G$6=2,COUNTIF('[10]マスタ｜非表示'!$I:$I,V7),TRUE,COUNTIF('[10]マスタ｜非表示'!$L:$L,V7))=0,WEEKDAY(V7,1),1)</f>
        <v>7</v>
      </c>
      <c r="W8" s="14">
        <f>IF(_xlfn.IFS('[10]マスタ｜非表示'!$G$6=1,COUNTIF('[10]マスタ｜非表示'!$F:$F,W7),'[10]マスタ｜非表示'!$G$6=2,COUNTIF('[10]マスタ｜非表示'!$I:$I,W7),TRUE,COUNTIF('[10]マスタ｜非表示'!$L:$L,W7))=0,WEEKDAY(W7,1),1)</f>
        <v>1</v>
      </c>
      <c r="X8" s="14">
        <f>IF(_xlfn.IFS('[10]マスタ｜非表示'!$G$6=1,COUNTIF('[10]マスタ｜非表示'!$F:$F,X7),'[10]マスタ｜非表示'!$G$6=2,COUNTIF('[10]マスタ｜非表示'!$I:$I,X7),TRUE,COUNTIF('[10]マスタ｜非表示'!$L:$L,X7))=0,WEEKDAY(X7,1),1)</f>
        <v>2</v>
      </c>
      <c r="Y8" s="14">
        <f>IF(_xlfn.IFS('[10]マスタ｜非表示'!$G$6=1,COUNTIF('[10]マスタ｜非表示'!$F:$F,Y7),'[10]マスタ｜非表示'!$G$6=2,COUNTIF('[10]マスタ｜非表示'!$I:$I,Y7),TRUE,COUNTIF('[10]マスタ｜非表示'!$L:$L,Y7))=0,WEEKDAY(Y7,1),1)</f>
        <v>3</v>
      </c>
      <c r="Z8" s="14">
        <f>IF(_xlfn.IFS('[10]マスタ｜非表示'!$G$6=1,COUNTIF('[10]マスタ｜非表示'!$F:$F,Z7),'[10]マスタ｜非表示'!$G$6=2,COUNTIF('[10]マスタ｜非表示'!$I:$I,Z7),TRUE,COUNTIF('[10]マスタ｜非表示'!$L:$L,Z7))=0,WEEKDAY(Z7,1),1)</f>
        <v>4</v>
      </c>
      <c r="AA8" s="14">
        <f>IF(_xlfn.IFS('[10]マスタ｜非表示'!$G$6=1,COUNTIF('[10]マスタ｜非表示'!$F:$F,AA7),'[10]マスタ｜非表示'!$G$6=2,COUNTIF('[10]マスタ｜非表示'!$I:$I,AA7),TRUE,COUNTIF('[10]マスタ｜非表示'!$L:$L,AA7))=0,WEEKDAY(AA7,1),1)</f>
        <v>5</v>
      </c>
      <c r="AB8" s="14">
        <f>IF(_xlfn.IFS('[10]マスタ｜非表示'!$G$6=1,COUNTIF('[10]マスタ｜非表示'!$F:$F,AB7),'[10]マスタ｜非表示'!$G$6=2,COUNTIF('[10]マスタ｜非表示'!$I:$I,AB7),TRUE,COUNTIF('[10]マスタ｜非表示'!$L:$L,AB7))=0,WEEKDAY(AB7,1),1)</f>
        <v>6</v>
      </c>
      <c r="AC8" s="14">
        <f>IF(_xlfn.IFS('[10]マスタ｜非表示'!$G$6=1,COUNTIF('[10]マスタ｜非表示'!$F:$F,AC7),'[10]マスタ｜非表示'!$G$6=2,COUNTIF('[10]マスタ｜非表示'!$I:$I,AC7),TRUE,COUNTIF('[10]マスタ｜非表示'!$L:$L,AC7))=0,WEEKDAY(AC7,1),1)</f>
        <v>7</v>
      </c>
      <c r="AD8" s="14">
        <f>IF(_xlfn.IFS('[10]マスタ｜非表示'!$G$6=1,COUNTIF('[10]マスタ｜非表示'!$F:$F,AD7),'[10]マスタ｜非表示'!$G$6=2,COUNTIF('[10]マスタ｜非表示'!$I:$I,AD7),TRUE,COUNTIF('[10]マスタ｜非表示'!$L:$L,AD7))=0,WEEKDAY(AD7,1),1)</f>
        <v>1</v>
      </c>
      <c r="AE8" s="14">
        <f>IF(_xlfn.IFS('[10]マスタ｜非表示'!$G$6=1,COUNTIF('[10]マスタ｜非表示'!$F:$F,AE7),'[10]マスタ｜非表示'!$G$6=2,COUNTIF('[10]マスタ｜非表示'!$I:$I,AE7),TRUE,COUNTIF('[10]マスタ｜非表示'!$L:$L,AE7))=0,WEEKDAY(AE7,1),1)</f>
        <v>2</v>
      </c>
      <c r="AF8" s="14">
        <f>IF(_xlfn.IFS('[10]マスタ｜非表示'!$G$6=1,COUNTIF('[10]マスタ｜非表示'!$F:$F,AF7),'[10]マスタ｜非表示'!$G$6=2,COUNTIF('[10]マスタ｜非表示'!$I:$I,AF7),TRUE,COUNTIF('[10]マスタ｜非表示'!$L:$L,AF7))=0,WEEKDAY(AF7,1),1)</f>
        <v>3</v>
      </c>
      <c r="AG8" s="15">
        <f>IF(_xlfn.IFS('[10]マスタ｜非表示'!$G$6=1,COUNTIF('[10]マスタ｜非表示'!$F:$F,AG7),'[10]マスタ｜非表示'!$G$6=2,COUNTIF('[10]マスタ｜非表示'!$I:$I,AG7),TRUE,COUNTIF('[10]マスタ｜非表示'!$L:$L,AG7))=0,WEEKDAY(AG7,1),1)</f>
        <v>4</v>
      </c>
      <c r="AH8" s="16"/>
    </row>
    <row r="9" spans="2:34" ht="19.5" thickTop="1">
      <c r="B9" s="17" t="s">
        <v>7</v>
      </c>
      <c r="C9" s="18">
        <v>1302</v>
      </c>
      <c r="D9" s="19">
        <v>1254</v>
      </c>
      <c r="E9" s="19">
        <v>1146</v>
      </c>
      <c r="F9" s="19">
        <v>1128</v>
      </c>
      <c r="G9" s="19">
        <v>1170</v>
      </c>
      <c r="H9" s="19">
        <v>1098</v>
      </c>
      <c r="I9" s="19">
        <v>1188</v>
      </c>
      <c r="J9" s="19">
        <v>1134</v>
      </c>
      <c r="K9" s="19">
        <v>1182</v>
      </c>
      <c r="L9" s="19">
        <v>1260</v>
      </c>
      <c r="M9" s="19">
        <v>1230</v>
      </c>
      <c r="N9" s="19">
        <v>1152</v>
      </c>
      <c r="O9" s="19">
        <v>1254</v>
      </c>
      <c r="P9" s="19">
        <v>1320</v>
      </c>
      <c r="Q9" s="19">
        <v>1044</v>
      </c>
      <c r="R9" s="19">
        <v>984</v>
      </c>
      <c r="S9" s="19">
        <v>1176</v>
      </c>
      <c r="T9" s="19">
        <v>1284</v>
      </c>
      <c r="U9" s="19">
        <v>1188</v>
      </c>
      <c r="V9" s="19">
        <v>1230</v>
      </c>
      <c r="W9" s="19">
        <v>1212</v>
      </c>
      <c r="X9" s="19">
        <v>1374</v>
      </c>
      <c r="Y9" s="19">
        <v>762</v>
      </c>
      <c r="Z9" s="19">
        <v>852</v>
      </c>
      <c r="AA9" s="19">
        <v>1110</v>
      </c>
      <c r="AB9" s="19">
        <v>1224</v>
      </c>
      <c r="AC9" s="19">
        <v>1104</v>
      </c>
      <c r="AD9" s="19">
        <v>1092</v>
      </c>
      <c r="AE9" s="19">
        <v>1170</v>
      </c>
      <c r="AF9" s="19">
        <v>1206</v>
      </c>
      <c r="AG9" s="20">
        <v>1200</v>
      </c>
      <c r="AH9" s="21">
        <f>SUM(C9:AG9)</f>
        <v>36030</v>
      </c>
    </row>
    <row r="10" spans="2:34">
      <c r="B10" s="22" t="s">
        <v>8</v>
      </c>
      <c r="C10" s="23">
        <v>1308</v>
      </c>
      <c r="D10" s="24">
        <v>1284</v>
      </c>
      <c r="E10" s="24">
        <v>1128</v>
      </c>
      <c r="F10" s="24">
        <v>1134</v>
      </c>
      <c r="G10" s="24">
        <v>996</v>
      </c>
      <c r="H10" s="24">
        <v>1074</v>
      </c>
      <c r="I10" s="24">
        <v>1164</v>
      </c>
      <c r="J10" s="24">
        <v>1218</v>
      </c>
      <c r="K10" s="24">
        <v>1056</v>
      </c>
      <c r="L10" s="24">
        <v>1272</v>
      </c>
      <c r="M10" s="24">
        <v>1218</v>
      </c>
      <c r="N10" s="24">
        <v>1200</v>
      </c>
      <c r="O10" s="24">
        <v>966</v>
      </c>
      <c r="P10" s="24">
        <v>1296</v>
      </c>
      <c r="Q10" s="24">
        <v>1002</v>
      </c>
      <c r="R10" s="24">
        <v>768</v>
      </c>
      <c r="S10" s="24">
        <v>1272</v>
      </c>
      <c r="T10" s="24">
        <v>1278</v>
      </c>
      <c r="U10" s="24">
        <v>1200</v>
      </c>
      <c r="V10" s="24">
        <v>1236</v>
      </c>
      <c r="W10" s="24">
        <v>1278</v>
      </c>
      <c r="X10" s="24">
        <v>1374</v>
      </c>
      <c r="Y10" s="24">
        <v>990</v>
      </c>
      <c r="Z10" s="24">
        <v>852</v>
      </c>
      <c r="AA10" s="24">
        <v>1020</v>
      </c>
      <c r="AB10" s="24">
        <v>1068</v>
      </c>
      <c r="AC10" s="24">
        <v>960</v>
      </c>
      <c r="AD10" s="24">
        <v>1116</v>
      </c>
      <c r="AE10" s="24">
        <v>1158</v>
      </c>
      <c r="AF10" s="24">
        <v>1164</v>
      </c>
      <c r="AG10" s="25">
        <v>1080</v>
      </c>
      <c r="AH10" s="26">
        <f t="shared" ref="AH10:AH56" si="1">SUM(C10:AG10)</f>
        <v>35130</v>
      </c>
    </row>
    <row r="11" spans="2:34">
      <c r="B11" s="22" t="s">
        <v>9</v>
      </c>
      <c r="C11" s="23">
        <v>1230</v>
      </c>
      <c r="D11" s="24">
        <v>1302</v>
      </c>
      <c r="E11" s="24">
        <v>1104</v>
      </c>
      <c r="F11" s="24">
        <v>1200</v>
      </c>
      <c r="G11" s="24">
        <v>1290</v>
      </c>
      <c r="H11" s="24">
        <v>1056</v>
      </c>
      <c r="I11" s="24">
        <v>1146</v>
      </c>
      <c r="J11" s="24">
        <v>1116</v>
      </c>
      <c r="K11" s="24">
        <v>1212</v>
      </c>
      <c r="L11" s="24">
        <v>1212</v>
      </c>
      <c r="M11" s="24">
        <v>1170</v>
      </c>
      <c r="N11" s="24">
        <v>1206</v>
      </c>
      <c r="O11" s="24">
        <v>1314</v>
      </c>
      <c r="P11" s="24">
        <v>1296</v>
      </c>
      <c r="Q11" s="24">
        <v>1044</v>
      </c>
      <c r="R11" s="24">
        <v>786</v>
      </c>
      <c r="S11" s="24">
        <v>1098</v>
      </c>
      <c r="T11" s="24">
        <v>1182</v>
      </c>
      <c r="U11" s="24">
        <v>1164</v>
      </c>
      <c r="V11" s="24">
        <v>1140</v>
      </c>
      <c r="W11" s="24">
        <v>1290</v>
      </c>
      <c r="X11" s="24">
        <v>1428</v>
      </c>
      <c r="Y11" s="24">
        <v>888</v>
      </c>
      <c r="Z11" s="24">
        <v>888</v>
      </c>
      <c r="AA11" s="24">
        <v>984</v>
      </c>
      <c r="AB11" s="24">
        <v>1218</v>
      </c>
      <c r="AC11" s="24">
        <v>1278</v>
      </c>
      <c r="AD11" s="24">
        <v>1212</v>
      </c>
      <c r="AE11" s="24">
        <v>1170</v>
      </c>
      <c r="AF11" s="24">
        <v>1080</v>
      </c>
      <c r="AG11" s="25">
        <v>948</v>
      </c>
      <c r="AH11" s="26">
        <f t="shared" si="1"/>
        <v>35652</v>
      </c>
    </row>
    <row r="12" spans="2:34">
      <c r="B12" s="22" t="s">
        <v>10</v>
      </c>
      <c r="C12" s="23">
        <v>1290</v>
      </c>
      <c r="D12" s="24">
        <v>1350</v>
      </c>
      <c r="E12" s="24">
        <v>1158</v>
      </c>
      <c r="F12" s="24">
        <v>1068</v>
      </c>
      <c r="G12" s="24">
        <v>1200</v>
      </c>
      <c r="H12" s="24">
        <v>1158</v>
      </c>
      <c r="I12" s="24">
        <v>1098</v>
      </c>
      <c r="J12" s="24">
        <v>1194</v>
      </c>
      <c r="K12" s="24">
        <v>1020</v>
      </c>
      <c r="L12" s="24">
        <v>1404</v>
      </c>
      <c r="M12" s="24">
        <v>1128</v>
      </c>
      <c r="N12" s="24">
        <v>1200</v>
      </c>
      <c r="O12" s="24">
        <v>1230</v>
      </c>
      <c r="P12" s="24">
        <v>1374</v>
      </c>
      <c r="Q12" s="24">
        <v>1206</v>
      </c>
      <c r="R12" s="24">
        <v>816</v>
      </c>
      <c r="S12" s="24">
        <v>954</v>
      </c>
      <c r="T12" s="24">
        <v>1320</v>
      </c>
      <c r="U12" s="24">
        <v>1080</v>
      </c>
      <c r="V12" s="24">
        <v>1230</v>
      </c>
      <c r="W12" s="24">
        <v>1356</v>
      </c>
      <c r="X12" s="24">
        <v>1296</v>
      </c>
      <c r="Y12" s="24">
        <v>1032</v>
      </c>
      <c r="Z12" s="24">
        <v>978</v>
      </c>
      <c r="AA12" s="24">
        <v>882</v>
      </c>
      <c r="AB12" s="24">
        <v>1044</v>
      </c>
      <c r="AC12" s="24">
        <v>1080</v>
      </c>
      <c r="AD12" s="24">
        <v>1026</v>
      </c>
      <c r="AE12" s="24">
        <v>1230</v>
      </c>
      <c r="AF12" s="24">
        <v>1230</v>
      </c>
      <c r="AG12" s="25">
        <v>1014</v>
      </c>
      <c r="AH12" s="26">
        <f t="shared" si="1"/>
        <v>35646</v>
      </c>
    </row>
    <row r="13" spans="2:34">
      <c r="B13" s="22" t="s">
        <v>11</v>
      </c>
      <c r="C13" s="23">
        <v>1218</v>
      </c>
      <c r="D13" s="24">
        <v>1290</v>
      </c>
      <c r="E13" s="24">
        <v>1098</v>
      </c>
      <c r="F13" s="24">
        <v>1092</v>
      </c>
      <c r="G13" s="24">
        <v>1134</v>
      </c>
      <c r="H13" s="24">
        <v>1104</v>
      </c>
      <c r="I13" s="24">
        <v>1224</v>
      </c>
      <c r="J13" s="24">
        <v>1272</v>
      </c>
      <c r="K13" s="24">
        <v>1128</v>
      </c>
      <c r="L13" s="24">
        <v>1146</v>
      </c>
      <c r="M13" s="24">
        <v>1146</v>
      </c>
      <c r="N13" s="24">
        <v>1230</v>
      </c>
      <c r="O13" s="24">
        <v>1254</v>
      </c>
      <c r="P13" s="24">
        <v>1356</v>
      </c>
      <c r="Q13" s="24">
        <v>1170</v>
      </c>
      <c r="R13" s="24">
        <v>864</v>
      </c>
      <c r="S13" s="24">
        <v>1056</v>
      </c>
      <c r="T13" s="24">
        <v>1242</v>
      </c>
      <c r="U13" s="24">
        <v>1242</v>
      </c>
      <c r="V13" s="24">
        <v>1236</v>
      </c>
      <c r="W13" s="24">
        <v>1260</v>
      </c>
      <c r="X13" s="24">
        <v>1206</v>
      </c>
      <c r="Y13" s="24">
        <v>984</v>
      </c>
      <c r="Z13" s="24">
        <v>1050</v>
      </c>
      <c r="AA13" s="24">
        <v>942</v>
      </c>
      <c r="AB13" s="24">
        <v>1056</v>
      </c>
      <c r="AC13" s="24">
        <v>1224</v>
      </c>
      <c r="AD13" s="24">
        <v>1068</v>
      </c>
      <c r="AE13" s="24">
        <v>1170</v>
      </c>
      <c r="AF13" s="24">
        <v>1242</v>
      </c>
      <c r="AG13" s="25">
        <v>948</v>
      </c>
      <c r="AH13" s="26">
        <f t="shared" si="1"/>
        <v>35652</v>
      </c>
    </row>
    <row r="14" spans="2:34">
      <c r="B14" s="22" t="s">
        <v>12</v>
      </c>
      <c r="C14" s="23">
        <v>1206</v>
      </c>
      <c r="D14" s="24">
        <v>1380</v>
      </c>
      <c r="E14" s="24">
        <v>1140</v>
      </c>
      <c r="F14" s="24">
        <v>1134</v>
      </c>
      <c r="G14" s="24">
        <v>1260</v>
      </c>
      <c r="H14" s="24">
        <v>1224</v>
      </c>
      <c r="I14" s="24">
        <v>1176</v>
      </c>
      <c r="J14" s="24">
        <v>1212</v>
      </c>
      <c r="K14" s="24">
        <v>1200</v>
      </c>
      <c r="L14" s="24">
        <v>1116</v>
      </c>
      <c r="M14" s="24">
        <v>1278</v>
      </c>
      <c r="N14" s="24">
        <v>1236</v>
      </c>
      <c r="O14" s="24">
        <v>1224</v>
      </c>
      <c r="P14" s="24">
        <v>1344</v>
      </c>
      <c r="Q14" s="24">
        <v>1104</v>
      </c>
      <c r="R14" s="24">
        <v>906</v>
      </c>
      <c r="S14" s="24">
        <v>1386</v>
      </c>
      <c r="T14" s="24">
        <v>1338</v>
      </c>
      <c r="U14" s="24">
        <v>1236</v>
      </c>
      <c r="V14" s="24">
        <v>1200</v>
      </c>
      <c r="W14" s="24">
        <v>1284</v>
      </c>
      <c r="X14" s="24">
        <v>1200</v>
      </c>
      <c r="Y14" s="24">
        <v>966</v>
      </c>
      <c r="Z14" s="24">
        <v>1044</v>
      </c>
      <c r="AA14" s="24">
        <v>924</v>
      </c>
      <c r="AB14" s="24">
        <v>1146</v>
      </c>
      <c r="AC14" s="24">
        <v>1230</v>
      </c>
      <c r="AD14" s="24">
        <v>1032</v>
      </c>
      <c r="AE14" s="24">
        <v>1272</v>
      </c>
      <c r="AF14" s="24">
        <v>1176</v>
      </c>
      <c r="AG14" s="25">
        <v>1134</v>
      </c>
      <c r="AH14" s="26">
        <f t="shared" si="1"/>
        <v>36708</v>
      </c>
    </row>
    <row r="15" spans="2:34">
      <c r="B15" s="22" t="s">
        <v>13</v>
      </c>
      <c r="C15" s="23">
        <v>1194</v>
      </c>
      <c r="D15" s="24">
        <v>1362</v>
      </c>
      <c r="E15" s="24">
        <v>1062</v>
      </c>
      <c r="F15" s="24">
        <v>1188</v>
      </c>
      <c r="G15" s="24">
        <v>1290</v>
      </c>
      <c r="H15" s="24">
        <v>1146</v>
      </c>
      <c r="I15" s="24">
        <v>1242</v>
      </c>
      <c r="J15" s="24">
        <v>1248</v>
      </c>
      <c r="K15" s="24">
        <v>1224</v>
      </c>
      <c r="L15" s="24">
        <v>1014</v>
      </c>
      <c r="M15" s="24">
        <v>1356</v>
      </c>
      <c r="N15" s="24">
        <v>1122</v>
      </c>
      <c r="O15" s="24">
        <v>1188</v>
      </c>
      <c r="P15" s="24">
        <v>1452</v>
      </c>
      <c r="Q15" s="24">
        <v>1068</v>
      </c>
      <c r="R15" s="24">
        <v>1350</v>
      </c>
      <c r="S15" s="24">
        <v>1074</v>
      </c>
      <c r="T15" s="24">
        <v>1272</v>
      </c>
      <c r="U15" s="24">
        <v>1212</v>
      </c>
      <c r="V15" s="24">
        <v>1152</v>
      </c>
      <c r="W15" s="24">
        <v>1308</v>
      </c>
      <c r="X15" s="24">
        <v>1212</v>
      </c>
      <c r="Y15" s="24">
        <v>858</v>
      </c>
      <c r="Z15" s="24">
        <v>912</v>
      </c>
      <c r="AA15" s="24">
        <v>1014</v>
      </c>
      <c r="AB15" s="24">
        <v>1134</v>
      </c>
      <c r="AC15" s="24">
        <v>1050</v>
      </c>
      <c r="AD15" s="24">
        <v>1188</v>
      </c>
      <c r="AE15" s="24">
        <v>1230</v>
      </c>
      <c r="AF15" s="24">
        <v>1200</v>
      </c>
      <c r="AG15" s="25">
        <v>1182</v>
      </c>
      <c r="AH15" s="26">
        <f t="shared" si="1"/>
        <v>36504</v>
      </c>
    </row>
    <row r="16" spans="2:34">
      <c r="B16" s="22" t="s">
        <v>14</v>
      </c>
      <c r="C16" s="23">
        <v>1236</v>
      </c>
      <c r="D16" s="24">
        <v>1284</v>
      </c>
      <c r="E16" s="24">
        <v>1182</v>
      </c>
      <c r="F16" s="24">
        <v>1206</v>
      </c>
      <c r="G16" s="24">
        <v>1134</v>
      </c>
      <c r="H16" s="24">
        <v>1134</v>
      </c>
      <c r="I16" s="24">
        <v>1122</v>
      </c>
      <c r="J16" s="24">
        <v>1254</v>
      </c>
      <c r="K16" s="24">
        <v>1044</v>
      </c>
      <c r="L16" s="24">
        <v>1224</v>
      </c>
      <c r="M16" s="24">
        <v>1188</v>
      </c>
      <c r="N16" s="24">
        <v>1164</v>
      </c>
      <c r="O16" s="24">
        <v>1266</v>
      </c>
      <c r="P16" s="24">
        <v>1416</v>
      </c>
      <c r="Q16" s="24">
        <v>924</v>
      </c>
      <c r="R16" s="24">
        <v>978</v>
      </c>
      <c r="S16" s="24">
        <v>1074</v>
      </c>
      <c r="T16" s="24">
        <v>1230</v>
      </c>
      <c r="U16" s="24">
        <v>1326</v>
      </c>
      <c r="V16" s="24">
        <v>1110</v>
      </c>
      <c r="W16" s="24">
        <v>1206</v>
      </c>
      <c r="X16" s="24">
        <v>1242</v>
      </c>
      <c r="Y16" s="24">
        <v>906</v>
      </c>
      <c r="Z16" s="24">
        <v>1032</v>
      </c>
      <c r="AA16" s="24">
        <v>1038</v>
      </c>
      <c r="AB16" s="24">
        <v>1128</v>
      </c>
      <c r="AC16" s="24">
        <v>1098</v>
      </c>
      <c r="AD16" s="24">
        <v>1104</v>
      </c>
      <c r="AE16" s="24">
        <v>1170</v>
      </c>
      <c r="AF16" s="24">
        <v>1404</v>
      </c>
      <c r="AG16" s="25">
        <v>1152</v>
      </c>
      <c r="AH16" s="26">
        <f t="shared" si="1"/>
        <v>35976</v>
      </c>
    </row>
    <row r="17" spans="2:34">
      <c r="B17" s="22" t="s">
        <v>15</v>
      </c>
      <c r="C17" s="23">
        <v>1326</v>
      </c>
      <c r="D17" s="24">
        <v>1386</v>
      </c>
      <c r="E17" s="24">
        <v>1134</v>
      </c>
      <c r="F17" s="24">
        <v>1194</v>
      </c>
      <c r="G17" s="24">
        <v>1056</v>
      </c>
      <c r="H17" s="24">
        <v>1080</v>
      </c>
      <c r="I17" s="24">
        <v>1158</v>
      </c>
      <c r="J17" s="24">
        <v>1200</v>
      </c>
      <c r="K17" s="24">
        <v>1086</v>
      </c>
      <c r="L17" s="24">
        <v>1260</v>
      </c>
      <c r="M17" s="24">
        <v>1014</v>
      </c>
      <c r="N17" s="24">
        <v>1020</v>
      </c>
      <c r="O17" s="24">
        <v>1272</v>
      </c>
      <c r="P17" s="24">
        <v>1440</v>
      </c>
      <c r="Q17" s="24">
        <v>906</v>
      </c>
      <c r="R17" s="24">
        <v>1302</v>
      </c>
      <c r="S17" s="24">
        <v>1008</v>
      </c>
      <c r="T17" s="24">
        <v>1206</v>
      </c>
      <c r="U17" s="24">
        <v>1278</v>
      </c>
      <c r="V17" s="24">
        <v>1200</v>
      </c>
      <c r="W17" s="24">
        <v>1182</v>
      </c>
      <c r="X17" s="24">
        <v>1152</v>
      </c>
      <c r="Y17" s="24">
        <v>1080</v>
      </c>
      <c r="Z17" s="24">
        <v>912</v>
      </c>
      <c r="AA17" s="24">
        <v>912</v>
      </c>
      <c r="AB17" s="24">
        <v>1164</v>
      </c>
      <c r="AC17" s="24">
        <v>1068</v>
      </c>
      <c r="AD17" s="24">
        <v>1050</v>
      </c>
      <c r="AE17" s="24">
        <v>1158</v>
      </c>
      <c r="AF17" s="24">
        <v>1254</v>
      </c>
      <c r="AG17" s="25">
        <v>1188</v>
      </c>
      <c r="AH17" s="26">
        <f t="shared" si="1"/>
        <v>35646</v>
      </c>
    </row>
    <row r="18" spans="2:34">
      <c r="B18" s="22" t="s">
        <v>16</v>
      </c>
      <c r="C18" s="23">
        <v>1260</v>
      </c>
      <c r="D18" s="24">
        <v>1398</v>
      </c>
      <c r="E18" s="24">
        <v>1158</v>
      </c>
      <c r="F18" s="24">
        <v>1098</v>
      </c>
      <c r="G18" s="24">
        <v>1236</v>
      </c>
      <c r="H18" s="24">
        <v>1236</v>
      </c>
      <c r="I18" s="24">
        <v>1218</v>
      </c>
      <c r="J18" s="24">
        <v>1164</v>
      </c>
      <c r="K18" s="24">
        <v>1236</v>
      </c>
      <c r="L18" s="24">
        <v>1116</v>
      </c>
      <c r="M18" s="24">
        <v>960</v>
      </c>
      <c r="N18" s="24">
        <v>1014</v>
      </c>
      <c r="O18" s="24">
        <v>1308</v>
      </c>
      <c r="P18" s="24">
        <v>1398</v>
      </c>
      <c r="Q18" s="24">
        <v>930</v>
      </c>
      <c r="R18" s="24">
        <v>1170</v>
      </c>
      <c r="S18" s="24">
        <v>924</v>
      </c>
      <c r="T18" s="24">
        <v>1164</v>
      </c>
      <c r="U18" s="24">
        <v>1200</v>
      </c>
      <c r="V18" s="24">
        <v>1230</v>
      </c>
      <c r="W18" s="24">
        <v>1356</v>
      </c>
      <c r="X18" s="24">
        <v>1224</v>
      </c>
      <c r="Y18" s="24">
        <v>1158</v>
      </c>
      <c r="Z18" s="24">
        <v>936</v>
      </c>
      <c r="AA18" s="24">
        <v>954</v>
      </c>
      <c r="AB18" s="24">
        <v>1122</v>
      </c>
      <c r="AC18" s="24">
        <v>1044</v>
      </c>
      <c r="AD18" s="24">
        <v>984</v>
      </c>
      <c r="AE18" s="24">
        <v>1320</v>
      </c>
      <c r="AF18" s="24">
        <v>1206</v>
      </c>
      <c r="AG18" s="25">
        <v>1194</v>
      </c>
      <c r="AH18" s="26">
        <f t="shared" si="1"/>
        <v>35916</v>
      </c>
    </row>
    <row r="19" spans="2:34">
      <c r="B19" s="22" t="s">
        <v>17</v>
      </c>
      <c r="C19" s="23">
        <v>1284</v>
      </c>
      <c r="D19" s="24">
        <v>1314</v>
      </c>
      <c r="E19" s="24">
        <v>1134</v>
      </c>
      <c r="F19" s="24">
        <v>1068</v>
      </c>
      <c r="G19" s="24">
        <v>1182</v>
      </c>
      <c r="H19" s="24">
        <v>1170</v>
      </c>
      <c r="I19" s="24">
        <v>1218</v>
      </c>
      <c r="J19" s="24">
        <v>1182</v>
      </c>
      <c r="K19" s="24">
        <v>1110</v>
      </c>
      <c r="L19" s="24">
        <v>1116</v>
      </c>
      <c r="M19" s="24">
        <v>1038</v>
      </c>
      <c r="N19" s="24">
        <v>1068</v>
      </c>
      <c r="O19" s="24">
        <v>1350</v>
      </c>
      <c r="P19" s="24">
        <v>1428</v>
      </c>
      <c r="Q19" s="24">
        <v>984</v>
      </c>
      <c r="R19" s="24">
        <v>1218</v>
      </c>
      <c r="S19" s="24">
        <v>1236</v>
      </c>
      <c r="T19" s="24">
        <v>1290</v>
      </c>
      <c r="U19" s="24">
        <v>1212</v>
      </c>
      <c r="V19" s="24">
        <v>1170</v>
      </c>
      <c r="W19" s="24">
        <v>1272</v>
      </c>
      <c r="X19" s="24">
        <v>1068</v>
      </c>
      <c r="Y19" s="24">
        <v>1140</v>
      </c>
      <c r="Z19" s="24">
        <v>972</v>
      </c>
      <c r="AA19" s="24">
        <v>954</v>
      </c>
      <c r="AB19" s="24">
        <v>954</v>
      </c>
      <c r="AC19" s="24">
        <v>1158</v>
      </c>
      <c r="AD19" s="24">
        <v>1068</v>
      </c>
      <c r="AE19" s="24">
        <v>1170</v>
      </c>
      <c r="AF19" s="24">
        <v>1212</v>
      </c>
      <c r="AG19" s="25">
        <v>1230</v>
      </c>
      <c r="AH19" s="26">
        <f t="shared" si="1"/>
        <v>35970</v>
      </c>
    </row>
    <row r="20" spans="2:34">
      <c r="B20" s="22" t="s">
        <v>18</v>
      </c>
      <c r="C20" s="23">
        <v>1278</v>
      </c>
      <c r="D20" s="24">
        <v>1254</v>
      </c>
      <c r="E20" s="24">
        <v>1134</v>
      </c>
      <c r="F20" s="24">
        <v>1020</v>
      </c>
      <c r="G20" s="24">
        <v>1176</v>
      </c>
      <c r="H20" s="24">
        <v>1212</v>
      </c>
      <c r="I20" s="24">
        <v>1188</v>
      </c>
      <c r="J20" s="24">
        <v>1182</v>
      </c>
      <c r="K20" s="24">
        <v>966</v>
      </c>
      <c r="L20" s="24">
        <v>1038</v>
      </c>
      <c r="M20" s="24">
        <v>1206</v>
      </c>
      <c r="N20" s="24">
        <v>1086</v>
      </c>
      <c r="O20" s="24">
        <v>1254</v>
      </c>
      <c r="P20" s="24">
        <v>1476</v>
      </c>
      <c r="Q20" s="24">
        <v>1092</v>
      </c>
      <c r="R20" s="24">
        <v>1320</v>
      </c>
      <c r="S20" s="24">
        <v>1068</v>
      </c>
      <c r="T20" s="24">
        <v>1212</v>
      </c>
      <c r="U20" s="24">
        <v>1248</v>
      </c>
      <c r="V20" s="24">
        <v>1296</v>
      </c>
      <c r="W20" s="24">
        <v>1164</v>
      </c>
      <c r="X20" s="24">
        <v>1158</v>
      </c>
      <c r="Y20" s="24">
        <v>1044</v>
      </c>
      <c r="Z20" s="24">
        <v>924</v>
      </c>
      <c r="AA20" s="24">
        <v>960</v>
      </c>
      <c r="AB20" s="24">
        <v>1146</v>
      </c>
      <c r="AC20" s="24">
        <v>1068</v>
      </c>
      <c r="AD20" s="24">
        <v>1332</v>
      </c>
      <c r="AE20" s="24">
        <v>1254</v>
      </c>
      <c r="AF20" s="24">
        <v>1344</v>
      </c>
      <c r="AG20" s="25">
        <v>1284</v>
      </c>
      <c r="AH20" s="26">
        <f t="shared" si="1"/>
        <v>36384</v>
      </c>
    </row>
    <row r="21" spans="2:34">
      <c r="B21" s="22" t="s">
        <v>19</v>
      </c>
      <c r="C21" s="23">
        <v>1374</v>
      </c>
      <c r="D21" s="24">
        <v>1296</v>
      </c>
      <c r="E21" s="24">
        <v>1020</v>
      </c>
      <c r="F21" s="24">
        <v>1122</v>
      </c>
      <c r="G21" s="24">
        <v>1062</v>
      </c>
      <c r="H21" s="24">
        <v>1506</v>
      </c>
      <c r="I21" s="24">
        <v>1212</v>
      </c>
      <c r="J21" s="24">
        <v>1080</v>
      </c>
      <c r="K21" s="24">
        <v>1140</v>
      </c>
      <c r="L21" s="24">
        <v>1080</v>
      </c>
      <c r="M21" s="24">
        <v>1236</v>
      </c>
      <c r="N21" s="24">
        <v>1200</v>
      </c>
      <c r="O21" s="24">
        <v>1236</v>
      </c>
      <c r="P21" s="24">
        <v>1302</v>
      </c>
      <c r="Q21" s="24">
        <v>1032</v>
      </c>
      <c r="R21" s="24">
        <v>1218</v>
      </c>
      <c r="S21" s="24">
        <v>1182</v>
      </c>
      <c r="T21" s="24">
        <v>1242</v>
      </c>
      <c r="U21" s="24">
        <v>1182</v>
      </c>
      <c r="V21" s="24">
        <v>1134</v>
      </c>
      <c r="W21" s="24">
        <v>1176</v>
      </c>
      <c r="X21" s="24">
        <v>1158</v>
      </c>
      <c r="Y21" s="24">
        <v>954</v>
      </c>
      <c r="Z21" s="24">
        <v>990</v>
      </c>
      <c r="AA21" s="24">
        <v>936</v>
      </c>
      <c r="AB21" s="24">
        <v>1068</v>
      </c>
      <c r="AC21" s="24">
        <v>1038</v>
      </c>
      <c r="AD21" s="24">
        <v>1260</v>
      </c>
      <c r="AE21" s="24">
        <v>1170</v>
      </c>
      <c r="AF21" s="24">
        <v>1236</v>
      </c>
      <c r="AG21" s="25">
        <v>1308</v>
      </c>
      <c r="AH21" s="26">
        <f t="shared" si="1"/>
        <v>36150</v>
      </c>
    </row>
    <row r="22" spans="2:34">
      <c r="B22" s="22" t="s">
        <v>20</v>
      </c>
      <c r="C22" s="23">
        <v>1434</v>
      </c>
      <c r="D22" s="24">
        <v>1146</v>
      </c>
      <c r="E22" s="24">
        <v>1062</v>
      </c>
      <c r="F22" s="24">
        <v>1122</v>
      </c>
      <c r="G22" s="24">
        <v>984</v>
      </c>
      <c r="H22" s="24">
        <v>1032</v>
      </c>
      <c r="I22" s="24">
        <v>1008</v>
      </c>
      <c r="J22" s="24">
        <v>1230</v>
      </c>
      <c r="K22" s="24">
        <v>1062</v>
      </c>
      <c r="L22" s="24">
        <v>1026</v>
      </c>
      <c r="M22" s="24">
        <v>1050</v>
      </c>
      <c r="N22" s="24">
        <v>1044</v>
      </c>
      <c r="O22" s="24">
        <v>1212</v>
      </c>
      <c r="P22" s="24">
        <v>1338</v>
      </c>
      <c r="Q22" s="24">
        <v>1026</v>
      </c>
      <c r="R22" s="24">
        <v>1236</v>
      </c>
      <c r="S22" s="24">
        <v>1014</v>
      </c>
      <c r="T22" s="24">
        <v>1152</v>
      </c>
      <c r="U22" s="24">
        <v>1248</v>
      </c>
      <c r="V22" s="24">
        <v>1044</v>
      </c>
      <c r="W22" s="24">
        <v>1254</v>
      </c>
      <c r="X22" s="24">
        <v>1236</v>
      </c>
      <c r="Y22" s="24">
        <v>1008</v>
      </c>
      <c r="Z22" s="24">
        <v>1074</v>
      </c>
      <c r="AA22" s="24">
        <v>888</v>
      </c>
      <c r="AB22" s="24">
        <v>1074</v>
      </c>
      <c r="AC22" s="24">
        <v>1020</v>
      </c>
      <c r="AD22" s="24">
        <v>1056</v>
      </c>
      <c r="AE22" s="24">
        <v>1182</v>
      </c>
      <c r="AF22" s="24">
        <v>1356</v>
      </c>
      <c r="AG22" s="25">
        <v>1296</v>
      </c>
      <c r="AH22" s="26">
        <f t="shared" si="1"/>
        <v>34914</v>
      </c>
    </row>
    <row r="23" spans="2:34">
      <c r="B23" s="22" t="s">
        <v>21</v>
      </c>
      <c r="C23" s="23">
        <v>1224</v>
      </c>
      <c r="D23" s="24">
        <v>1278</v>
      </c>
      <c r="E23" s="24">
        <v>1164</v>
      </c>
      <c r="F23" s="24">
        <v>1218</v>
      </c>
      <c r="G23" s="24">
        <v>1182</v>
      </c>
      <c r="H23" s="24">
        <v>960</v>
      </c>
      <c r="I23" s="24">
        <v>984</v>
      </c>
      <c r="J23" s="24">
        <v>1326</v>
      </c>
      <c r="K23" s="24">
        <v>1110</v>
      </c>
      <c r="L23" s="24">
        <v>1230</v>
      </c>
      <c r="M23" s="24">
        <v>972</v>
      </c>
      <c r="N23" s="24">
        <v>1140</v>
      </c>
      <c r="O23" s="24">
        <v>1290</v>
      </c>
      <c r="P23" s="24">
        <v>1416</v>
      </c>
      <c r="Q23" s="24">
        <v>1104</v>
      </c>
      <c r="R23" s="24">
        <v>1170</v>
      </c>
      <c r="S23" s="24">
        <v>1176</v>
      </c>
      <c r="T23" s="24">
        <v>1218</v>
      </c>
      <c r="U23" s="24">
        <v>1218</v>
      </c>
      <c r="V23" s="24">
        <v>1176</v>
      </c>
      <c r="W23" s="24">
        <v>1182</v>
      </c>
      <c r="X23" s="24">
        <v>1212</v>
      </c>
      <c r="Y23" s="24">
        <v>1098</v>
      </c>
      <c r="Z23" s="24">
        <v>774</v>
      </c>
      <c r="AA23" s="24">
        <v>870</v>
      </c>
      <c r="AB23" s="24">
        <v>1092</v>
      </c>
      <c r="AC23" s="24">
        <v>960</v>
      </c>
      <c r="AD23" s="24">
        <v>1128</v>
      </c>
      <c r="AE23" s="24">
        <v>1260</v>
      </c>
      <c r="AF23" s="24">
        <v>1260</v>
      </c>
      <c r="AG23" s="25">
        <v>1326</v>
      </c>
      <c r="AH23" s="26">
        <f t="shared" si="1"/>
        <v>35718</v>
      </c>
    </row>
    <row r="24" spans="2:34">
      <c r="B24" s="27" t="s">
        <v>22</v>
      </c>
      <c r="C24" s="28">
        <v>1278</v>
      </c>
      <c r="D24" s="29">
        <v>1278</v>
      </c>
      <c r="E24" s="29">
        <v>1158</v>
      </c>
      <c r="F24" s="29">
        <v>1074</v>
      </c>
      <c r="G24" s="29">
        <v>1218</v>
      </c>
      <c r="H24" s="29">
        <v>1014</v>
      </c>
      <c r="I24" s="29">
        <v>1080</v>
      </c>
      <c r="J24" s="29">
        <v>1086</v>
      </c>
      <c r="K24" s="29">
        <v>1068</v>
      </c>
      <c r="L24" s="29">
        <v>1158</v>
      </c>
      <c r="M24" s="29">
        <v>1146</v>
      </c>
      <c r="N24" s="29">
        <v>1014</v>
      </c>
      <c r="O24" s="29">
        <v>1176</v>
      </c>
      <c r="P24" s="29">
        <v>1278</v>
      </c>
      <c r="Q24" s="29">
        <v>1092</v>
      </c>
      <c r="R24" s="29">
        <v>1146</v>
      </c>
      <c r="S24" s="29">
        <v>936</v>
      </c>
      <c r="T24" s="29">
        <v>1254</v>
      </c>
      <c r="U24" s="29">
        <v>1104</v>
      </c>
      <c r="V24" s="29">
        <v>996</v>
      </c>
      <c r="W24" s="29">
        <v>1140</v>
      </c>
      <c r="X24" s="29">
        <v>1332</v>
      </c>
      <c r="Y24" s="29">
        <v>1008</v>
      </c>
      <c r="Z24" s="29">
        <v>1002</v>
      </c>
      <c r="AA24" s="29">
        <v>1056</v>
      </c>
      <c r="AB24" s="29">
        <v>978</v>
      </c>
      <c r="AC24" s="29">
        <v>858</v>
      </c>
      <c r="AD24" s="29">
        <v>930</v>
      </c>
      <c r="AE24" s="29">
        <v>1272</v>
      </c>
      <c r="AF24" s="29">
        <v>1314</v>
      </c>
      <c r="AG24" s="30">
        <v>1296</v>
      </c>
      <c r="AH24" s="31">
        <f t="shared" si="1"/>
        <v>34740</v>
      </c>
    </row>
    <row r="25" spans="2:34">
      <c r="B25" s="32" t="s">
        <v>23</v>
      </c>
      <c r="C25" s="33">
        <v>1332</v>
      </c>
      <c r="D25" s="34">
        <v>1260</v>
      </c>
      <c r="E25" s="34">
        <v>1170</v>
      </c>
      <c r="F25" s="34">
        <v>1032</v>
      </c>
      <c r="G25" s="34">
        <v>1074</v>
      </c>
      <c r="H25" s="34">
        <v>1068</v>
      </c>
      <c r="I25" s="34">
        <v>1200</v>
      </c>
      <c r="J25" s="34">
        <v>1134</v>
      </c>
      <c r="K25" s="34">
        <v>1158</v>
      </c>
      <c r="L25" s="34">
        <v>1008</v>
      </c>
      <c r="M25" s="34">
        <v>1218</v>
      </c>
      <c r="N25" s="34">
        <v>924</v>
      </c>
      <c r="O25" s="34">
        <v>1284</v>
      </c>
      <c r="P25" s="34">
        <v>1326</v>
      </c>
      <c r="Q25" s="34">
        <v>1110</v>
      </c>
      <c r="R25" s="34">
        <v>1050</v>
      </c>
      <c r="S25" s="34">
        <v>1116</v>
      </c>
      <c r="T25" s="34">
        <v>1224</v>
      </c>
      <c r="U25" s="34">
        <v>1098</v>
      </c>
      <c r="V25" s="34">
        <v>1014</v>
      </c>
      <c r="W25" s="34">
        <v>1134</v>
      </c>
      <c r="X25" s="34">
        <v>1236</v>
      </c>
      <c r="Y25" s="34">
        <v>1062</v>
      </c>
      <c r="Z25" s="34">
        <v>1236</v>
      </c>
      <c r="AA25" s="34">
        <v>918</v>
      </c>
      <c r="AB25" s="34">
        <v>1014</v>
      </c>
      <c r="AC25" s="34">
        <v>1104</v>
      </c>
      <c r="AD25" s="34">
        <v>1170</v>
      </c>
      <c r="AE25" s="34">
        <v>1176</v>
      </c>
      <c r="AF25" s="34">
        <v>1278</v>
      </c>
      <c r="AG25" s="35">
        <v>1266</v>
      </c>
      <c r="AH25" s="21">
        <f t="shared" si="1"/>
        <v>35394</v>
      </c>
    </row>
    <row r="26" spans="2:34">
      <c r="B26" s="22" t="s">
        <v>24</v>
      </c>
      <c r="C26" s="36">
        <v>1350</v>
      </c>
      <c r="D26" s="37">
        <v>1206</v>
      </c>
      <c r="E26" s="37">
        <v>1020</v>
      </c>
      <c r="F26" s="37">
        <v>1080</v>
      </c>
      <c r="G26" s="37">
        <v>1038</v>
      </c>
      <c r="H26" s="37">
        <v>1098</v>
      </c>
      <c r="I26" s="37">
        <v>1122</v>
      </c>
      <c r="J26" s="37">
        <v>1248</v>
      </c>
      <c r="K26" s="37">
        <v>1104</v>
      </c>
      <c r="L26" s="37">
        <v>1062</v>
      </c>
      <c r="M26" s="37">
        <v>1056</v>
      </c>
      <c r="N26" s="37">
        <v>918</v>
      </c>
      <c r="O26" s="37">
        <v>1134</v>
      </c>
      <c r="P26" s="37">
        <v>1230</v>
      </c>
      <c r="Q26" s="37">
        <v>1182</v>
      </c>
      <c r="R26" s="37">
        <v>834</v>
      </c>
      <c r="S26" s="37">
        <v>978</v>
      </c>
      <c r="T26" s="37">
        <v>1194</v>
      </c>
      <c r="U26" s="37">
        <v>1242</v>
      </c>
      <c r="V26" s="37">
        <v>900</v>
      </c>
      <c r="W26" s="37">
        <v>1248</v>
      </c>
      <c r="X26" s="37">
        <v>1056</v>
      </c>
      <c r="Y26" s="37">
        <v>924</v>
      </c>
      <c r="Z26" s="37">
        <v>1014</v>
      </c>
      <c r="AA26" s="37">
        <v>876</v>
      </c>
      <c r="AB26" s="37">
        <v>1044</v>
      </c>
      <c r="AC26" s="37">
        <v>1068</v>
      </c>
      <c r="AD26" s="37">
        <v>1170</v>
      </c>
      <c r="AE26" s="37">
        <v>1224</v>
      </c>
      <c r="AF26" s="37">
        <v>1200</v>
      </c>
      <c r="AG26" s="38">
        <v>1104</v>
      </c>
      <c r="AH26" s="26">
        <f t="shared" si="1"/>
        <v>33924</v>
      </c>
    </row>
    <row r="27" spans="2:34">
      <c r="B27" s="22" t="s">
        <v>25</v>
      </c>
      <c r="C27" s="36">
        <v>1314</v>
      </c>
      <c r="D27" s="37">
        <v>1218</v>
      </c>
      <c r="E27" s="37">
        <v>1038</v>
      </c>
      <c r="F27" s="37">
        <v>882</v>
      </c>
      <c r="G27" s="37">
        <v>1068</v>
      </c>
      <c r="H27" s="37">
        <v>1248</v>
      </c>
      <c r="I27" s="37">
        <v>996</v>
      </c>
      <c r="J27" s="37">
        <v>1128</v>
      </c>
      <c r="K27" s="37">
        <v>798</v>
      </c>
      <c r="L27" s="37">
        <v>948</v>
      </c>
      <c r="M27" s="37">
        <v>948</v>
      </c>
      <c r="N27" s="37">
        <v>654</v>
      </c>
      <c r="O27" s="37">
        <v>1218</v>
      </c>
      <c r="P27" s="37">
        <v>1344</v>
      </c>
      <c r="Q27" s="37">
        <v>828</v>
      </c>
      <c r="R27" s="37">
        <v>810</v>
      </c>
      <c r="S27" s="37">
        <v>876</v>
      </c>
      <c r="T27" s="37">
        <v>996</v>
      </c>
      <c r="U27" s="37">
        <v>1056</v>
      </c>
      <c r="V27" s="37">
        <v>1074</v>
      </c>
      <c r="W27" s="37">
        <v>1158</v>
      </c>
      <c r="X27" s="37">
        <v>924</v>
      </c>
      <c r="Y27" s="37">
        <v>714</v>
      </c>
      <c r="Z27" s="37">
        <v>822</v>
      </c>
      <c r="AA27" s="37">
        <v>756</v>
      </c>
      <c r="AB27" s="37">
        <v>930</v>
      </c>
      <c r="AC27" s="37">
        <v>918</v>
      </c>
      <c r="AD27" s="37">
        <v>984</v>
      </c>
      <c r="AE27" s="37">
        <v>1020</v>
      </c>
      <c r="AF27" s="37">
        <v>1206</v>
      </c>
      <c r="AG27" s="38">
        <v>1074</v>
      </c>
      <c r="AH27" s="26">
        <f t="shared" si="1"/>
        <v>30948</v>
      </c>
    </row>
    <row r="28" spans="2:34">
      <c r="B28" s="22" t="s">
        <v>26</v>
      </c>
      <c r="C28" s="36">
        <v>1302</v>
      </c>
      <c r="D28" s="37">
        <v>1158</v>
      </c>
      <c r="E28" s="37">
        <v>1068</v>
      </c>
      <c r="F28" s="37">
        <v>864</v>
      </c>
      <c r="G28" s="37">
        <v>1008</v>
      </c>
      <c r="H28" s="37">
        <v>1074</v>
      </c>
      <c r="I28" s="37">
        <v>1140</v>
      </c>
      <c r="J28" s="37">
        <v>1140</v>
      </c>
      <c r="K28" s="37">
        <v>966</v>
      </c>
      <c r="L28" s="37">
        <v>846</v>
      </c>
      <c r="M28" s="37">
        <v>1002</v>
      </c>
      <c r="N28" s="37">
        <v>630</v>
      </c>
      <c r="O28" s="37">
        <v>1116</v>
      </c>
      <c r="P28" s="37">
        <v>1224</v>
      </c>
      <c r="Q28" s="37">
        <v>768</v>
      </c>
      <c r="R28" s="37">
        <v>648</v>
      </c>
      <c r="S28" s="37">
        <v>798</v>
      </c>
      <c r="T28" s="37">
        <v>954</v>
      </c>
      <c r="U28" s="37">
        <v>1014</v>
      </c>
      <c r="V28" s="37">
        <v>1098</v>
      </c>
      <c r="W28" s="37">
        <v>1026</v>
      </c>
      <c r="X28" s="37">
        <v>990</v>
      </c>
      <c r="Y28" s="37">
        <v>774</v>
      </c>
      <c r="Z28" s="37">
        <v>882</v>
      </c>
      <c r="AA28" s="37">
        <v>768</v>
      </c>
      <c r="AB28" s="37">
        <v>666</v>
      </c>
      <c r="AC28" s="37">
        <v>948</v>
      </c>
      <c r="AD28" s="37">
        <v>1158</v>
      </c>
      <c r="AE28" s="37">
        <v>924</v>
      </c>
      <c r="AF28" s="37">
        <v>1038</v>
      </c>
      <c r="AG28" s="38">
        <v>1008</v>
      </c>
      <c r="AH28" s="26">
        <f t="shared" si="1"/>
        <v>30000</v>
      </c>
    </row>
    <row r="29" spans="2:34">
      <c r="B29" s="22" t="s">
        <v>27</v>
      </c>
      <c r="C29" s="36">
        <v>1362</v>
      </c>
      <c r="D29" s="37">
        <v>1164</v>
      </c>
      <c r="E29" s="37">
        <v>1146</v>
      </c>
      <c r="F29" s="37">
        <v>1002</v>
      </c>
      <c r="G29" s="37">
        <v>966</v>
      </c>
      <c r="H29" s="37">
        <v>1032</v>
      </c>
      <c r="I29" s="37">
        <v>1014</v>
      </c>
      <c r="J29" s="37">
        <v>1092</v>
      </c>
      <c r="K29" s="37">
        <v>1062</v>
      </c>
      <c r="L29" s="37">
        <v>984</v>
      </c>
      <c r="M29" s="37">
        <v>966</v>
      </c>
      <c r="N29" s="37">
        <v>804</v>
      </c>
      <c r="O29" s="37">
        <v>1014</v>
      </c>
      <c r="P29" s="37">
        <v>1296</v>
      </c>
      <c r="Q29" s="37">
        <v>744</v>
      </c>
      <c r="R29" s="37">
        <v>840</v>
      </c>
      <c r="S29" s="37">
        <v>708</v>
      </c>
      <c r="T29" s="37">
        <v>978</v>
      </c>
      <c r="U29" s="37">
        <v>1038</v>
      </c>
      <c r="V29" s="37">
        <v>1068</v>
      </c>
      <c r="W29" s="37">
        <v>690</v>
      </c>
      <c r="X29" s="37">
        <v>966</v>
      </c>
      <c r="Y29" s="37">
        <v>972</v>
      </c>
      <c r="Z29" s="37">
        <v>1086</v>
      </c>
      <c r="AA29" s="37">
        <v>762</v>
      </c>
      <c r="AB29" s="37">
        <v>732</v>
      </c>
      <c r="AC29" s="37">
        <v>1170</v>
      </c>
      <c r="AD29" s="37">
        <v>1128</v>
      </c>
      <c r="AE29" s="37">
        <v>876</v>
      </c>
      <c r="AF29" s="37">
        <v>1104</v>
      </c>
      <c r="AG29" s="38">
        <v>882</v>
      </c>
      <c r="AH29" s="26">
        <f t="shared" si="1"/>
        <v>30648</v>
      </c>
    </row>
    <row r="30" spans="2:34">
      <c r="B30" s="22" t="s">
        <v>28</v>
      </c>
      <c r="C30" s="36">
        <v>1266</v>
      </c>
      <c r="D30" s="37">
        <v>1110</v>
      </c>
      <c r="E30" s="37">
        <v>1068</v>
      </c>
      <c r="F30" s="37">
        <v>978</v>
      </c>
      <c r="G30" s="37">
        <v>804</v>
      </c>
      <c r="H30" s="37">
        <v>1062</v>
      </c>
      <c r="I30" s="37">
        <v>858</v>
      </c>
      <c r="J30" s="37">
        <v>1098</v>
      </c>
      <c r="K30" s="37">
        <v>984</v>
      </c>
      <c r="L30" s="37">
        <v>834</v>
      </c>
      <c r="M30" s="37">
        <v>828</v>
      </c>
      <c r="N30" s="37">
        <v>1014</v>
      </c>
      <c r="O30" s="37">
        <v>1116</v>
      </c>
      <c r="P30" s="37">
        <v>1236</v>
      </c>
      <c r="Q30" s="37">
        <v>732</v>
      </c>
      <c r="R30" s="37">
        <v>990</v>
      </c>
      <c r="S30" s="37">
        <v>816</v>
      </c>
      <c r="T30" s="37">
        <v>972</v>
      </c>
      <c r="U30" s="37">
        <v>852</v>
      </c>
      <c r="V30" s="37">
        <v>1170</v>
      </c>
      <c r="W30" s="37">
        <v>1176</v>
      </c>
      <c r="X30" s="37">
        <v>960</v>
      </c>
      <c r="Y30" s="37">
        <v>714</v>
      </c>
      <c r="Z30" s="37">
        <v>828</v>
      </c>
      <c r="AA30" s="37">
        <v>648</v>
      </c>
      <c r="AB30" s="37">
        <v>762</v>
      </c>
      <c r="AC30" s="37">
        <v>1224</v>
      </c>
      <c r="AD30" s="37">
        <v>1236</v>
      </c>
      <c r="AE30" s="37">
        <v>870</v>
      </c>
      <c r="AF30" s="37">
        <v>894</v>
      </c>
      <c r="AG30" s="38">
        <v>948</v>
      </c>
      <c r="AH30" s="26">
        <f t="shared" si="1"/>
        <v>30048</v>
      </c>
    </row>
    <row r="31" spans="2:34">
      <c r="B31" s="22" t="s">
        <v>29</v>
      </c>
      <c r="C31" s="36">
        <v>1428</v>
      </c>
      <c r="D31" s="37">
        <v>1158</v>
      </c>
      <c r="E31" s="37">
        <v>1200</v>
      </c>
      <c r="F31" s="37">
        <v>1002</v>
      </c>
      <c r="G31" s="37">
        <v>798</v>
      </c>
      <c r="H31" s="37">
        <v>1026</v>
      </c>
      <c r="I31" s="37">
        <v>1056</v>
      </c>
      <c r="J31" s="37">
        <v>1026</v>
      </c>
      <c r="K31" s="37">
        <v>786</v>
      </c>
      <c r="L31" s="37">
        <v>900</v>
      </c>
      <c r="M31" s="37">
        <v>972</v>
      </c>
      <c r="N31" s="37">
        <v>960</v>
      </c>
      <c r="O31" s="37">
        <v>1056</v>
      </c>
      <c r="P31" s="37">
        <v>1182</v>
      </c>
      <c r="Q31" s="37">
        <v>1032</v>
      </c>
      <c r="R31" s="37">
        <v>828</v>
      </c>
      <c r="S31" s="37">
        <v>858</v>
      </c>
      <c r="T31" s="37">
        <v>996</v>
      </c>
      <c r="U31" s="37">
        <v>996</v>
      </c>
      <c r="V31" s="37">
        <v>1074</v>
      </c>
      <c r="W31" s="37">
        <v>984</v>
      </c>
      <c r="X31" s="37">
        <v>948</v>
      </c>
      <c r="Y31" s="37">
        <v>774</v>
      </c>
      <c r="Z31" s="37">
        <v>906</v>
      </c>
      <c r="AA31" s="37">
        <v>756</v>
      </c>
      <c r="AB31" s="37">
        <v>678</v>
      </c>
      <c r="AC31" s="37">
        <v>1074</v>
      </c>
      <c r="AD31" s="37">
        <v>1134</v>
      </c>
      <c r="AE31" s="37">
        <v>942</v>
      </c>
      <c r="AF31" s="37">
        <v>984</v>
      </c>
      <c r="AG31" s="38">
        <v>1086</v>
      </c>
      <c r="AH31" s="26">
        <f t="shared" si="1"/>
        <v>30600</v>
      </c>
    </row>
    <row r="32" spans="2:34">
      <c r="B32" s="22" t="s">
        <v>30</v>
      </c>
      <c r="C32" s="36">
        <v>1320</v>
      </c>
      <c r="D32" s="37">
        <v>1122</v>
      </c>
      <c r="E32" s="37">
        <v>1218</v>
      </c>
      <c r="F32" s="37">
        <v>1008</v>
      </c>
      <c r="G32" s="37">
        <v>858</v>
      </c>
      <c r="H32" s="37">
        <v>918</v>
      </c>
      <c r="I32" s="37">
        <v>1098</v>
      </c>
      <c r="J32" s="37">
        <v>1188</v>
      </c>
      <c r="K32" s="37">
        <v>960</v>
      </c>
      <c r="L32" s="37">
        <v>1050</v>
      </c>
      <c r="M32" s="37">
        <v>972</v>
      </c>
      <c r="N32" s="37">
        <v>984</v>
      </c>
      <c r="O32" s="37">
        <v>1026</v>
      </c>
      <c r="P32" s="37">
        <v>1146</v>
      </c>
      <c r="Q32" s="37">
        <v>954</v>
      </c>
      <c r="R32" s="37">
        <v>948</v>
      </c>
      <c r="S32" s="37">
        <v>900</v>
      </c>
      <c r="T32" s="37">
        <v>1104</v>
      </c>
      <c r="U32" s="37">
        <v>1002</v>
      </c>
      <c r="V32" s="37">
        <v>984</v>
      </c>
      <c r="W32" s="37">
        <v>1152</v>
      </c>
      <c r="X32" s="37">
        <v>978</v>
      </c>
      <c r="Y32" s="37">
        <v>960</v>
      </c>
      <c r="Z32" s="37">
        <v>1008</v>
      </c>
      <c r="AA32" s="37">
        <v>912</v>
      </c>
      <c r="AB32" s="37">
        <v>762</v>
      </c>
      <c r="AC32" s="37">
        <v>1122</v>
      </c>
      <c r="AD32" s="37">
        <v>1206</v>
      </c>
      <c r="AE32" s="37">
        <v>948</v>
      </c>
      <c r="AF32" s="37">
        <v>1020</v>
      </c>
      <c r="AG32" s="38">
        <v>1146</v>
      </c>
      <c r="AH32" s="26">
        <f t="shared" si="1"/>
        <v>31974</v>
      </c>
    </row>
    <row r="33" spans="2:34">
      <c r="B33" s="22" t="s">
        <v>31</v>
      </c>
      <c r="C33" s="36">
        <v>1350</v>
      </c>
      <c r="D33" s="37">
        <v>1098</v>
      </c>
      <c r="E33" s="37">
        <v>1182</v>
      </c>
      <c r="F33" s="37">
        <v>1092</v>
      </c>
      <c r="G33" s="37">
        <v>936</v>
      </c>
      <c r="H33" s="37">
        <v>876</v>
      </c>
      <c r="I33" s="37">
        <v>1008</v>
      </c>
      <c r="J33" s="37">
        <v>1230</v>
      </c>
      <c r="K33" s="37">
        <v>990</v>
      </c>
      <c r="L33" s="37">
        <v>1074</v>
      </c>
      <c r="M33" s="37">
        <v>948</v>
      </c>
      <c r="N33" s="37">
        <v>1134</v>
      </c>
      <c r="O33" s="37">
        <v>1080</v>
      </c>
      <c r="P33" s="37">
        <v>1092</v>
      </c>
      <c r="Q33" s="37">
        <v>1146</v>
      </c>
      <c r="R33" s="37">
        <v>1086</v>
      </c>
      <c r="S33" s="37">
        <v>960</v>
      </c>
      <c r="T33" s="37">
        <v>1212</v>
      </c>
      <c r="U33" s="37">
        <v>1068</v>
      </c>
      <c r="V33" s="37">
        <v>1098</v>
      </c>
      <c r="W33" s="37">
        <v>1122</v>
      </c>
      <c r="X33" s="37">
        <v>1026</v>
      </c>
      <c r="Y33" s="37">
        <v>912</v>
      </c>
      <c r="Z33" s="37">
        <v>996</v>
      </c>
      <c r="AA33" s="37">
        <v>888</v>
      </c>
      <c r="AB33" s="37">
        <v>804</v>
      </c>
      <c r="AC33" s="37">
        <v>1146</v>
      </c>
      <c r="AD33" s="37">
        <v>1080</v>
      </c>
      <c r="AE33" s="37">
        <v>1008</v>
      </c>
      <c r="AF33" s="37">
        <v>1122</v>
      </c>
      <c r="AG33" s="38">
        <v>1128</v>
      </c>
      <c r="AH33" s="26">
        <f t="shared" si="1"/>
        <v>32892</v>
      </c>
    </row>
    <row r="34" spans="2:34">
      <c r="B34" s="22" t="s">
        <v>32</v>
      </c>
      <c r="C34" s="36">
        <v>1170</v>
      </c>
      <c r="D34" s="37">
        <v>1194</v>
      </c>
      <c r="E34" s="37">
        <v>1152</v>
      </c>
      <c r="F34" s="37">
        <v>984</v>
      </c>
      <c r="G34" s="37">
        <v>954</v>
      </c>
      <c r="H34" s="37">
        <v>996</v>
      </c>
      <c r="I34" s="37">
        <v>1068</v>
      </c>
      <c r="J34" s="37">
        <v>1242</v>
      </c>
      <c r="K34" s="37">
        <v>1116</v>
      </c>
      <c r="L34" s="37">
        <v>930</v>
      </c>
      <c r="M34" s="37">
        <v>1140</v>
      </c>
      <c r="N34" s="37">
        <v>1200</v>
      </c>
      <c r="O34" s="37">
        <v>1092</v>
      </c>
      <c r="P34" s="37">
        <v>1200</v>
      </c>
      <c r="Q34" s="37">
        <v>1032</v>
      </c>
      <c r="R34" s="37">
        <v>1164</v>
      </c>
      <c r="S34" s="37">
        <v>1062</v>
      </c>
      <c r="T34" s="37">
        <v>1098</v>
      </c>
      <c r="U34" s="37">
        <v>1158</v>
      </c>
      <c r="V34" s="37">
        <v>1104</v>
      </c>
      <c r="W34" s="37">
        <v>1116</v>
      </c>
      <c r="X34" s="37">
        <v>954</v>
      </c>
      <c r="Y34" s="37">
        <v>966</v>
      </c>
      <c r="Z34" s="37">
        <v>1002</v>
      </c>
      <c r="AA34" s="37">
        <v>894</v>
      </c>
      <c r="AB34" s="37">
        <v>786</v>
      </c>
      <c r="AC34" s="37">
        <v>1098</v>
      </c>
      <c r="AD34" s="37">
        <v>1134</v>
      </c>
      <c r="AE34" s="37">
        <v>1044</v>
      </c>
      <c r="AF34" s="37">
        <v>1080</v>
      </c>
      <c r="AG34" s="38">
        <v>1122</v>
      </c>
      <c r="AH34" s="26">
        <f t="shared" si="1"/>
        <v>33252</v>
      </c>
    </row>
    <row r="35" spans="2:34">
      <c r="B35" s="22" t="s">
        <v>33</v>
      </c>
      <c r="C35" s="36">
        <v>1308</v>
      </c>
      <c r="D35" s="37">
        <v>1200</v>
      </c>
      <c r="E35" s="37">
        <v>1200</v>
      </c>
      <c r="F35" s="37">
        <v>1008</v>
      </c>
      <c r="G35" s="37">
        <v>810</v>
      </c>
      <c r="H35" s="37">
        <v>948</v>
      </c>
      <c r="I35" s="37">
        <v>1128</v>
      </c>
      <c r="J35" s="37">
        <v>1068</v>
      </c>
      <c r="K35" s="37">
        <v>786</v>
      </c>
      <c r="L35" s="37">
        <v>1002</v>
      </c>
      <c r="M35" s="37">
        <v>924</v>
      </c>
      <c r="N35" s="37">
        <v>1152</v>
      </c>
      <c r="O35" s="37">
        <v>978</v>
      </c>
      <c r="P35" s="37">
        <v>1062</v>
      </c>
      <c r="Q35" s="37">
        <v>846</v>
      </c>
      <c r="R35" s="37">
        <v>810</v>
      </c>
      <c r="S35" s="37">
        <v>1002</v>
      </c>
      <c r="T35" s="37">
        <v>930</v>
      </c>
      <c r="U35" s="37">
        <v>954</v>
      </c>
      <c r="V35" s="37">
        <v>1032</v>
      </c>
      <c r="W35" s="37">
        <v>1110</v>
      </c>
      <c r="X35" s="37">
        <v>822</v>
      </c>
      <c r="Y35" s="37">
        <v>918</v>
      </c>
      <c r="Z35" s="37">
        <v>834</v>
      </c>
      <c r="AA35" s="37">
        <v>822</v>
      </c>
      <c r="AB35" s="37">
        <v>588</v>
      </c>
      <c r="AC35" s="37">
        <v>1014</v>
      </c>
      <c r="AD35" s="37">
        <v>1188</v>
      </c>
      <c r="AE35" s="37">
        <v>930</v>
      </c>
      <c r="AF35" s="37">
        <v>1098</v>
      </c>
      <c r="AG35" s="38">
        <v>870</v>
      </c>
      <c r="AH35" s="26">
        <f t="shared" si="1"/>
        <v>30342</v>
      </c>
    </row>
    <row r="36" spans="2:34">
      <c r="B36" s="22" t="s">
        <v>34</v>
      </c>
      <c r="C36" s="36">
        <v>1290</v>
      </c>
      <c r="D36" s="37">
        <v>1158</v>
      </c>
      <c r="E36" s="37">
        <v>1212</v>
      </c>
      <c r="F36" s="37">
        <v>888</v>
      </c>
      <c r="G36" s="37">
        <v>756</v>
      </c>
      <c r="H36" s="37">
        <v>1074</v>
      </c>
      <c r="I36" s="37">
        <v>930</v>
      </c>
      <c r="J36" s="37">
        <v>1092</v>
      </c>
      <c r="K36" s="37">
        <v>828</v>
      </c>
      <c r="L36" s="37">
        <v>972</v>
      </c>
      <c r="M36" s="37">
        <v>810</v>
      </c>
      <c r="N36" s="37">
        <v>900</v>
      </c>
      <c r="O36" s="37">
        <v>1122</v>
      </c>
      <c r="P36" s="37">
        <v>1050</v>
      </c>
      <c r="Q36" s="37">
        <v>774</v>
      </c>
      <c r="R36" s="37">
        <v>786</v>
      </c>
      <c r="S36" s="37">
        <v>1038</v>
      </c>
      <c r="T36" s="37">
        <v>936</v>
      </c>
      <c r="U36" s="37">
        <v>906</v>
      </c>
      <c r="V36" s="37">
        <v>1080</v>
      </c>
      <c r="W36" s="37">
        <v>1182</v>
      </c>
      <c r="X36" s="37">
        <v>888</v>
      </c>
      <c r="Y36" s="37">
        <v>720</v>
      </c>
      <c r="Z36" s="37">
        <v>720</v>
      </c>
      <c r="AA36" s="37">
        <v>846</v>
      </c>
      <c r="AB36" s="37">
        <v>618</v>
      </c>
      <c r="AC36" s="37">
        <v>978</v>
      </c>
      <c r="AD36" s="37">
        <v>1092</v>
      </c>
      <c r="AE36" s="37">
        <v>792</v>
      </c>
      <c r="AF36" s="37">
        <v>906</v>
      </c>
      <c r="AG36" s="38">
        <v>894</v>
      </c>
      <c r="AH36" s="26">
        <f t="shared" si="1"/>
        <v>29238</v>
      </c>
    </row>
    <row r="37" spans="2:34">
      <c r="B37" s="22" t="s">
        <v>35</v>
      </c>
      <c r="C37" s="36">
        <v>1092</v>
      </c>
      <c r="D37" s="37">
        <v>1104</v>
      </c>
      <c r="E37" s="37">
        <v>1248</v>
      </c>
      <c r="F37" s="37">
        <v>906</v>
      </c>
      <c r="G37" s="37">
        <v>786</v>
      </c>
      <c r="H37" s="37">
        <v>960</v>
      </c>
      <c r="I37" s="37">
        <v>996</v>
      </c>
      <c r="J37" s="37">
        <v>1128</v>
      </c>
      <c r="K37" s="37">
        <v>834</v>
      </c>
      <c r="L37" s="37">
        <v>984</v>
      </c>
      <c r="M37" s="37">
        <v>1002</v>
      </c>
      <c r="N37" s="37">
        <v>798</v>
      </c>
      <c r="O37" s="37">
        <v>1092</v>
      </c>
      <c r="P37" s="37">
        <v>1110</v>
      </c>
      <c r="Q37" s="37">
        <v>840</v>
      </c>
      <c r="R37" s="37">
        <v>882</v>
      </c>
      <c r="S37" s="37">
        <v>936</v>
      </c>
      <c r="T37" s="37">
        <v>804</v>
      </c>
      <c r="U37" s="37">
        <v>936</v>
      </c>
      <c r="V37" s="37">
        <v>1050</v>
      </c>
      <c r="W37" s="37">
        <v>1074</v>
      </c>
      <c r="X37" s="37">
        <v>666</v>
      </c>
      <c r="Y37" s="37">
        <v>864</v>
      </c>
      <c r="Z37" s="37">
        <v>738</v>
      </c>
      <c r="AA37" s="37">
        <v>966</v>
      </c>
      <c r="AB37" s="37">
        <v>558</v>
      </c>
      <c r="AC37" s="37">
        <v>1086</v>
      </c>
      <c r="AD37" s="37">
        <v>1014</v>
      </c>
      <c r="AE37" s="37">
        <v>834</v>
      </c>
      <c r="AF37" s="37">
        <v>1026</v>
      </c>
      <c r="AG37" s="38">
        <v>984</v>
      </c>
      <c r="AH37" s="26">
        <f t="shared" si="1"/>
        <v>29298</v>
      </c>
    </row>
    <row r="38" spans="2:34">
      <c r="B38" s="22" t="s">
        <v>36</v>
      </c>
      <c r="C38" s="36">
        <v>1116</v>
      </c>
      <c r="D38" s="37">
        <v>1206</v>
      </c>
      <c r="E38" s="37">
        <v>1200</v>
      </c>
      <c r="F38" s="37">
        <v>900</v>
      </c>
      <c r="G38" s="37">
        <v>810</v>
      </c>
      <c r="H38" s="37">
        <v>864</v>
      </c>
      <c r="I38" s="37">
        <v>1110</v>
      </c>
      <c r="J38" s="37">
        <v>1182</v>
      </c>
      <c r="K38" s="37">
        <v>960</v>
      </c>
      <c r="L38" s="37">
        <v>870</v>
      </c>
      <c r="M38" s="37">
        <v>762</v>
      </c>
      <c r="N38" s="37">
        <v>924</v>
      </c>
      <c r="O38" s="37">
        <v>1086</v>
      </c>
      <c r="P38" s="37">
        <v>1062</v>
      </c>
      <c r="Q38" s="37">
        <v>810</v>
      </c>
      <c r="R38" s="37">
        <v>960</v>
      </c>
      <c r="S38" s="37">
        <v>960</v>
      </c>
      <c r="T38" s="37">
        <v>876</v>
      </c>
      <c r="U38" s="37">
        <v>882</v>
      </c>
      <c r="V38" s="37">
        <v>1122</v>
      </c>
      <c r="W38" s="37">
        <v>1230</v>
      </c>
      <c r="X38" s="37">
        <v>798</v>
      </c>
      <c r="Y38" s="37">
        <v>864</v>
      </c>
      <c r="Z38" s="37">
        <v>660</v>
      </c>
      <c r="AA38" s="37">
        <v>948</v>
      </c>
      <c r="AB38" s="37">
        <v>792</v>
      </c>
      <c r="AC38" s="37">
        <v>1026</v>
      </c>
      <c r="AD38" s="37">
        <v>1266</v>
      </c>
      <c r="AE38" s="37">
        <v>918</v>
      </c>
      <c r="AF38" s="37">
        <v>1170</v>
      </c>
      <c r="AG38" s="38">
        <v>1092</v>
      </c>
      <c r="AH38" s="26">
        <f t="shared" si="1"/>
        <v>30426</v>
      </c>
    </row>
    <row r="39" spans="2:34">
      <c r="B39" s="22" t="s">
        <v>37</v>
      </c>
      <c r="C39" s="36">
        <v>1284</v>
      </c>
      <c r="D39" s="37">
        <v>1170</v>
      </c>
      <c r="E39" s="37">
        <v>1248</v>
      </c>
      <c r="F39" s="37">
        <v>918</v>
      </c>
      <c r="G39" s="37">
        <v>882</v>
      </c>
      <c r="H39" s="37">
        <v>1068</v>
      </c>
      <c r="I39" s="37">
        <v>966</v>
      </c>
      <c r="J39" s="37">
        <v>1206</v>
      </c>
      <c r="K39" s="37">
        <v>900</v>
      </c>
      <c r="L39" s="37">
        <v>882</v>
      </c>
      <c r="M39" s="37">
        <v>906</v>
      </c>
      <c r="N39" s="37">
        <v>918</v>
      </c>
      <c r="O39" s="37">
        <v>978</v>
      </c>
      <c r="P39" s="37">
        <v>1164</v>
      </c>
      <c r="Q39" s="37">
        <v>870</v>
      </c>
      <c r="R39" s="37">
        <v>966</v>
      </c>
      <c r="S39" s="37">
        <v>894</v>
      </c>
      <c r="T39" s="37">
        <v>804</v>
      </c>
      <c r="U39" s="37">
        <v>990</v>
      </c>
      <c r="V39" s="37">
        <v>1266</v>
      </c>
      <c r="W39" s="37">
        <v>1194</v>
      </c>
      <c r="X39" s="37">
        <v>720</v>
      </c>
      <c r="Y39" s="37">
        <v>858</v>
      </c>
      <c r="Z39" s="37">
        <v>720</v>
      </c>
      <c r="AA39" s="37">
        <v>738</v>
      </c>
      <c r="AB39" s="37">
        <v>762</v>
      </c>
      <c r="AC39" s="37">
        <v>972</v>
      </c>
      <c r="AD39" s="37">
        <v>1080</v>
      </c>
      <c r="AE39" s="37">
        <v>942</v>
      </c>
      <c r="AF39" s="37">
        <v>1068</v>
      </c>
      <c r="AG39" s="38">
        <v>1026</v>
      </c>
      <c r="AH39" s="26">
        <f t="shared" si="1"/>
        <v>30360</v>
      </c>
    </row>
    <row r="40" spans="2:34">
      <c r="B40" s="22" t="s">
        <v>38</v>
      </c>
      <c r="C40" s="36">
        <v>1170</v>
      </c>
      <c r="D40" s="37">
        <v>1068</v>
      </c>
      <c r="E40" s="37">
        <v>1122</v>
      </c>
      <c r="F40" s="37">
        <v>936</v>
      </c>
      <c r="G40" s="37">
        <v>738</v>
      </c>
      <c r="H40" s="37">
        <v>972</v>
      </c>
      <c r="I40" s="37">
        <v>1128</v>
      </c>
      <c r="J40" s="37">
        <v>1230</v>
      </c>
      <c r="K40" s="37">
        <v>834</v>
      </c>
      <c r="L40" s="37">
        <v>846</v>
      </c>
      <c r="M40" s="37">
        <v>984</v>
      </c>
      <c r="N40" s="37">
        <v>1044</v>
      </c>
      <c r="O40" s="37">
        <v>1110</v>
      </c>
      <c r="P40" s="37">
        <v>1134</v>
      </c>
      <c r="Q40" s="37">
        <v>1068</v>
      </c>
      <c r="R40" s="37">
        <v>780</v>
      </c>
      <c r="S40" s="37">
        <v>846</v>
      </c>
      <c r="T40" s="37">
        <v>786</v>
      </c>
      <c r="U40" s="37">
        <v>1038</v>
      </c>
      <c r="V40" s="37">
        <v>1326</v>
      </c>
      <c r="W40" s="37">
        <v>1278</v>
      </c>
      <c r="X40" s="37">
        <v>810</v>
      </c>
      <c r="Y40" s="37">
        <v>978</v>
      </c>
      <c r="Z40" s="37">
        <v>708</v>
      </c>
      <c r="AA40" s="37">
        <v>882</v>
      </c>
      <c r="AB40" s="37">
        <v>816</v>
      </c>
      <c r="AC40" s="37">
        <v>1080</v>
      </c>
      <c r="AD40" s="37">
        <v>1056</v>
      </c>
      <c r="AE40" s="37">
        <v>978</v>
      </c>
      <c r="AF40" s="37">
        <v>1236</v>
      </c>
      <c r="AG40" s="38">
        <v>1068</v>
      </c>
      <c r="AH40" s="26">
        <f t="shared" si="1"/>
        <v>31050</v>
      </c>
    </row>
    <row r="41" spans="2:34">
      <c r="B41" s="22" t="s">
        <v>39</v>
      </c>
      <c r="C41" s="36">
        <v>1284</v>
      </c>
      <c r="D41" s="37">
        <v>1104</v>
      </c>
      <c r="E41" s="37">
        <v>1134</v>
      </c>
      <c r="F41" s="37">
        <v>990</v>
      </c>
      <c r="G41" s="37">
        <v>900</v>
      </c>
      <c r="H41" s="37">
        <v>996</v>
      </c>
      <c r="I41" s="37">
        <v>1092</v>
      </c>
      <c r="J41" s="37">
        <v>1098</v>
      </c>
      <c r="K41" s="37">
        <v>1026</v>
      </c>
      <c r="L41" s="37">
        <v>762</v>
      </c>
      <c r="M41" s="37">
        <v>792</v>
      </c>
      <c r="N41" s="37">
        <v>1254</v>
      </c>
      <c r="O41" s="37">
        <v>1128</v>
      </c>
      <c r="P41" s="37">
        <v>1044</v>
      </c>
      <c r="Q41" s="37">
        <v>1056</v>
      </c>
      <c r="R41" s="37">
        <v>1056</v>
      </c>
      <c r="S41" s="37">
        <v>912</v>
      </c>
      <c r="T41" s="37">
        <v>978</v>
      </c>
      <c r="U41" s="37">
        <v>1170</v>
      </c>
      <c r="V41" s="37">
        <v>1236</v>
      </c>
      <c r="W41" s="37">
        <v>1026</v>
      </c>
      <c r="X41" s="37">
        <v>870</v>
      </c>
      <c r="Y41" s="37">
        <v>1002</v>
      </c>
      <c r="Z41" s="37">
        <v>750</v>
      </c>
      <c r="AA41" s="37">
        <v>1062</v>
      </c>
      <c r="AB41" s="37">
        <v>852</v>
      </c>
      <c r="AC41" s="37">
        <v>1152</v>
      </c>
      <c r="AD41" s="37">
        <v>1248</v>
      </c>
      <c r="AE41" s="37">
        <v>1062</v>
      </c>
      <c r="AF41" s="37">
        <v>1236</v>
      </c>
      <c r="AG41" s="38">
        <v>1050</v>
      </c>
      <c r="AH41" s="26">
        <f t="shared" si="1"/>
        <v>32322</v>
      </c>
    </row>
    <row r="42" spans="2:34">
      <c r="B42" s="22" t="s">
        <v>40</v>
      </c>
      <c r="C42" s="36">
        <v>1374</v>
      </c>
      <c r="D42" s="37">
        <v>1146</v>
      </c>
      <c r="E42" s="37">
        <v>1230</v>
      </c>
      <c r="F42" s="37">
        <v>996</v>
      </c>
      <c r="G42" s="37">
        <v>852</v>
      </c>
      <c r="H42" s="37">
        <v>996</v>
      </c>
      <c r="I42" s="37">
        <v>1146</v>
      </c>
      <c r="J42" s="37">
        <v>1212</v>
      </c>
      <c r="K42" s="37">
        <v>1098</v>
      </c>
      <c r="L42" s="37">
        <v>942</v>
      </c>
      <c r="M42" s="37">
        <v>960</v>
      </c>
      <c r="N42" s="37">
        <v>1182</v>
      </c>
      <c r="O42" s="37">
        <v>1074</v>
      </c>
      <c r="P42" s="37">
        <v>1038</v>
      </c>
      <c r="Q42" s="37">
        <v>1008</v>
      </c>
      <c r="R42" s="37">
        <v>1044</v>
      </c>
      <c r="S42" s="37">
        <v>858</v>
      </c>
      <c r="T42" s="37">
        <v>1104</v>
      </c>
      <c r="U42" s="37">
        <v>1080</v>
      </c>
      <c r="V42" s="37">
        <v>1296</v>
      </c>
      <c r="W42" s="37">
        <v>1116</v>
      </c>
      <c r="X42" s="37">
        <v>900</v>
      </c>
      <c r="Y42" s="37">
        <v>954</v>
      </c>
      <c r="Z42" s="37">
        <v>882</v>
      </c>
      <c r="AA42" s="37">
        <v>870</v>
      </c>
      <c r="AB42" s="37">
        <v>948</v>
      </c>
      <c r="AC42" s="37">
        <v>1062</v>
      </c>
      <c r="AD42" s="37">
        <v>1098</v>
      </c>
      <c r="AE42" s="37">
        <v>1098</v>
      </c>
      <c r="AF42" s="37">
        <v>1116</v>
      </c>
      <c r="AG42" s="38">
        <v>1176</v>
      </c>
      <c r="AH42" s="26">
        <f t="shared" si="1"/>
        <v>32856</v>
      </c>
    </row>
    <row r="43" spans="2:34">
      <c r="B43" s="22" t="s">
        <v>41</v>
      </c>
      <c r="C43" s="36">
        <v>1380</v>
      </c>
      <c r="D43" s="37">
        <v>1218</v>
      </c>
      <c r="E43" s="37">
        <v>1266</v>
      </c>
      <c r="F43" s="37">
        <v>1098</v>
      </c>
      <c r="G43" s="37">
        <v>1044</v>
      </c>
      <c r="H43" s="37">
        <v>996</v>
      </c>
      <c r="I43" s="37">
        <v>1062</v>
      </c>
      <c r="J43" s="37">
        <v>1140</v>
      </c>
      <c r="K43" s="37">
        <v>966</v>
      </c>
      <c r="L43" s="37">
        <v>1092</v>
      </c>
      <c r="M43" s="37">
        <v>1122</v>
      </c>
      <c r="N43" s="37">
        <v>1356</v>
      </c>
      <c r="O43" s="37">
        <v>1122</v>
      </c>
      <c r="P43" s="37">
        <v>1038</v>
      </c>
      <c r="Q43" s="37">
        <v>1038</v>
      </c>
      <c r="R43" s="37">
        <v>1032</v>
      </c>
      <c r="S43" s="37">
        <v>1074</v>
      </c>
      <c r="T43" s="37">
        <v>1104</v>
      </c>
      <c r="U43" s="37">
        <v>1260</v>
      </c>
      <c r="V43" s="37">
        <v>1314</v>
      </c>
      <c r="W43" s="37">
        <v>1158</v>
      </c>
      <c r="X43" s="37">
        <v>1008</v>
      </c>
      <c r="Y43" s="37">
        <v>1044</v>
      </c>
      <c r="Z43" s="37">
        <v>906</v>
      </c>
      <c r="AA43" s="37">
        <v>1044</v>
      </c>
      <c r="AB43" s="37">
        <v>1014</v>
      </c>
      <c r="AC43" s="37">
        <v>972</v>
      </c>
      <c r="AD43" s="37">
        <v>1170</v>
      </c>
      <c r="AE43" s="37">
        <v>1110</v>
      </c>
      <c r="AF43" s="37">
        <v>1194</v>
      </c>
      <c r="AG43" s="38">
        <v>1170</v>
      </c>
      <c r="AH43" s="26">
        <f t="shared" si="1"/>
        <v>34512</v>
      </c>
    </row>
    <row r="44" spans="2:34">
      <c r="B44" s="22" t="s">
        <v>42</v>
      </c>
      <c r="C44" s="36">
        <v>1380</v>
      </c>
      <c r="D44" s="37">
        <v>1164</v>
      </c>
      <c r="E44" s="37">
        <v>1284</v>
      </c>
      <c r="F44" s="37">
        <v>1236</v>
      </c>
      <c r="G44" s="37">
        <v>978</v>
      </c>
      <c r="H44" s="37">
        <v>1110</v>
      </c>
      <c r="I44" s="37">
        <v>1134</v>
      </c>
      <c r="J44" s="37">
        <v>1170</v>
      </c>
      <c r="K44" s="37">
        <v>984</v>
      </c>
      <c r="L44" s="37">
        <v>948</v>
      </c>
      <c r="M44" s="37">
        <v>1098</v>
      </c>
      <c r="N44" s="37">
        <v>1224</v>
      </c>
      <c r="O44" s="37">
        <v>1224</v>
      </c>
      <c r="P44" s="37">
        <v>1050</v>
      </c>
      <c r="Q44" s="37">
        <v>1188</v>
      </c>
      <c r="R44" s="37">
        <v>1026</v>
      </c>
      <c r="S44" s="37">
        <v>996</v>
      </c>
      <c r="T44" s="37">
        <v>1086</v>
      </c>
      <c r="U44" s="37">
        <v>1170</v>
      </c>
      <c r="V44" s="37">
        <v>1224</v>
      </c>
      <c r="W44" s="37">
        <v>1302</v>
      </c>
      <c r="X44" s="37">
        <v>1080</v>
      </c>
      <c r="Y44" s="37">
        <v>936</v>
      </c>
      <c r="Z44" s="37">
        <v>900</v>
      </c>
      <c r="AA44" s="37">
        <v>1014</v>
      </c>
      <c r="AB44" s="37">
        <v>930</v>
      </c>
      <c r="AC44" s="37">
        <v>1056</v>
      </c>
      <c r="AD44" s="37">
        <v>1008</v>
      </c>
      <c r="AE44" s="37">
        <v>1086</v>
      </c>
      <c r="AF44" s="37">
        <v>1260</v>
      </c>
      <c r="AG44" s="38">
        <v>1068</v>
      </c>
      <c r="AH44" s="26">
        <f t="shared" si="1"/>
        <v>34314</v>
      </c>
    </row>
    <row r="45" spans="2:34">
      <c r="B45" s="22" t="s">
        <v>43</v>
      </c>
      <c r="C45" s="36">
        <v>1284</v>
      </c>
      <c r="D45" s="37">
        <v>1182</v>
      </c>
      <c r="E45" s="37">
        <v>1254</v>
      </c>
      <c r="F45" s="37">
        <v>1080</v>
      </c>
      <c r="G45" s="37">
        <v>1068</v>
      </c>
      <c r="H45" s="37">
        <v>990</v>
      </c>
      <c r="I45" s="37">
        <v>1032</v>
      </c>
      <c r="J45" s="37">
        <v>1206</v>
      </c>
      <c r="K45" s="37">
        <v>1092</v>
      </c>
      <c r="L45" s="37">
        <v>918</v>
      </c>
      <c r="M45" s="37">
        <v>1062</v>
      </c>
      <c r="N45" s="37">
        <v>1206</v>
      </c>
      <c r="O45" s="37">
        <v>1128</v>
      </c>
      <c r="P45" s="37">
        <v>1050</v>
      </c>
      <c r="Q45" s="37">
        <v>960</v>
      </c>
      <c r="R45" s="37">
        <v>930</v>
      </c>
      <c r="S45" s="37">
        <v>1050</v>
      </c>
      <c r="T45" s="37">
        <v>1122</v>
      </c>
      <c r="U45" s="37">
        <v>1158</v>
      </c>
      <c r="V45" s="37">
        <v>1116</v>
      </c>
      <c r="W45" s="37">
        <v>1128</v>
      </c>
      <c r="X45" s="37">
        <v>1002</v>
      </c>
      <c r="Y45" s="37">
        <v>924</v>
      </c>
      <c r="Z45" s="37">
        <v>918</v>
      </c>
      <c r="AA45" s="37">
        <v>948</v>
      </c>
      <c r="AB45" s="37">
        <v>984</v>
      </c>
      <c r="AC45" s="37">
        <v>1104</v>
      </c>
      <c r="AD45" s="37">
        <v>1254</v>
      </c>
      <c r="AE45" s="37">
        <v>1182</v>
      </c>
      <c r="AF45" s="37">
        <v>1398</v>
      </c>
      <c r="AG45" s="38">
        <v>1134</v>
      </c>
      <c r="AH45" s="26">
        <f t="shared" si="1"/>
        <v>33864</v>
      </c>
    </row>
    <row r="46" spans="2:34">
      <c r="B46" s="22" t="s">
        <v>44</v>
      </c>
      <c r="C46" s="36">
        <v>1260</v>
      </c>
      <c r="D46" s="37">
        <v>1170</v>
      </c>
      <c r="E46" s="37">
        <v>1356</v>
      </c>
      <c r="F46" s="37">
        <v>1026</v>
      </c>
      <c r="G46" s="37">
        <v>984</v>
      </c>
      <c r="H46" s="37">
        <v>978</v>
      </c>
      <c r="I46" s="37">
        <v>936</v>
      </c>
      <c r="J46" s="37">
        <v>1188</v>
      </c>
      <c r="K46" s="37">
        <v>1122</v>
      </c>
      <c r="L46" s="37">
        <v>888</v>
      </c>
      <c r="M46" s="37">
        <v>1134</v>
      </c>
      <c r="N46" s="37">
        <v>1182</v>
      </c>
      <c r="O46" s="37">
        <v>1104</v>
      </c>
      <c r="P46" s="37">
        <v>1068</v>
      </c>
      <c r="Q46" s="37">
        <v>984</v>
      </c>
      <c r="R46" s="37">
        <v>1002</v>
      </c>
      <c r="S46" s="37">
        <v>1014</v>
      </c>
      <c r="T46" s="37">
        <v>1062</v>
      </c>
      <c r="U46" s="37">
        <v>1128</v>
      </c>
      <c r="V46" s="37">
        <v>1098</v>
      </c>
      <c r="W46" s="37">
        <v>1242</v>
      </c>
      <c r="X46" s="37">
        <v>900</v>
      </c>
      <c r="Y46" s="37">
        <v>1194</v>
      </c>
      <c r="Z46" s="37">
        <v>996</v>
      </c>
      <c r="AA46" s="37">
        <v>798</v>
      </c>
      <c r="AB46" s="37">
        <v>1038</v>
      </c>
      <c r="AC46" s="37">
        <v>1224</v>
      </c>
      <c r="AD46" s="37">
        <v>1140</v>
      </c>
      <c r="AE46" s="37">
        <v>1314</v>
      </c>
      <c r="AF46" s="37">
        <v>1266</v>
      </c>
      <c r="AG46" s="38">
        <v>1128</v>
      </c>
      <c r="AH46" s="26">
        <f t="shared" si="1"/>
        <v>33924</v>
      </c>
    </row>
    <row r="47" spans="2:34">
      <c r="B47" s="22" t="s">
        <v>45</v>
      </c>
      <c r="C47" s="36">
        <v>1218</v>
      </c>
      <c r="D47" s="37">
        <v>996</v>
      </c>
      <c r="E47" s="37">
        <v>1254</v>
      </c>
      <c r="F47" s="37">
        <v>1140</v>
      </c>
      <c r="G47" s="37">
        <v>936</v>
      </c>
      <c r="H47" s="37">
        <v>792</v>
      </c>
      <c r="I47" s="37">
        <v>1080</v>
      </c>
      <c r="J47" s="37">
        <v>996</v>
      </c>
      <c r="K47" s="37">
        <v>870</v>
      </c>
      <c r="L47" s="37">
        <v>978</v>
      </c>
      <c r="M47" s="37">
        <v>894</v>
      </c>
      <c r="N47" s="37">
        <v>1152</v>
      </c>
      <c r="O47" s="37">
        <v>1062</v>
      </c>
      <c r="P47" s="37">
        <v>1122</v>
      </c>
      <c r="Q47" s="37">
        <v>906</v>
      </c>
      <c r="R47" s="37">
        <v>786</v>
      </c>
      <c r="S47" s="37">
        <v>942</v>
      </c>
      <c r="T47" s="37">
        <v>798</v>
      </c>
      <c r="U47" s="37">
        <v>906</v>
      </c>
      <c r="V47" s="37">
        <v>1146</v>
      </c>
      <c r="W47" s="37">
        <v>1080</v>
      </c>
      <c r="X47" s="37">
        <v>840</v>
      </c>
      <c r="Y47" s="37">
        <v>1092</v>
      </c>
      <c r="Z47" s="37">
        <v>1068</v>
      </c>
      <c r="AA47" s="37">
        <v>990</v>
      </c>
      <c r="AB47" s="37">
        <v>882</v>
      </c>
      <c r="AC47" s="37">
        <v>798</v>
      </c>
      <c r="AD47" s="37">
        <v>1218</v>
      </c>
      <c r="AE47" s="37">
        <v>1266</v>
      </c>
      <c r="AF47" s="37">
        <v>1062</v>
      </c>
      <c r="AG47" s="38">
        <v>1020</v>
      </c>
      <c r="AH47" s="26">
        <f t="shared" si="1"/>
        <v>31290</v>
      </c>
    </row>
    <row r="48" spans="2:34">
      <c r="B48" s="22" t="s">
        <v>46</v>
      </c>
      <c r="C48" s="36">
        <v>1350</v>
      </c>
      <c r="D48" s="37">
        <v>1110</v>
      </c>
      <c r="E48" s="37">
        <v>1092</v>
      </c>
      <c r="F48" s="37">
        <v>1158</v>
      </c>
      <c r="G48" s="37">
        <v>984</v>
      </c>
      <c r="H48" s="37">
        <v>870</v>
      </c>
      <c r="I48" s="37">
        <v>1068</v>
      </c>
      <c r="J48" s="37">
        <v>1128</v>
      </c>
      <c r="K48" s="37">
        <v>972</v>
      </c>
      <c r="L48" s="37">
        <v>1104</v>
      </c>
      <c r="M48" s="37">
        <v>1164</v>
      </c>
      <c r="N48" s="37">
        <v>1110</v>
      </c>
      <c r="O48" s="37">
        <v>1140</v>
      </c>
      <c r="P48" s="37">
        <v>1074</v>
      </c>
      <c r="Q48" s="37">
        <v>1032</v>
      </c>
      <c r="R48" s="37">
        <v>888</v>
      </c>
      <c r="S48" s="37">
        <v>1224</v>
      </c>
      <c r="T48" s="37">
        <v>996</v>
      </c>
      <c r="U48" s="37">
        <v>1140</v>
      </c>
      <c r="V48" s="37">
        <v>1158</v>
      </c>
      <c r="W48" s="37">
        <v>1098</v>
      </c>
      <c r="X48" s="37">
        <v>1152</v>
      </c>
      <c r="Y48" s="37">
        <v>1062</v>
      </c>
      <c r="Z48" s="37">
        <v>816</v>
      </c>
      <c r="AA48" s="37">
        <v>1008</v>
      </c>
      <c r="AB48" s="37">
        <v>1062</v>
      </c>
      <c r="AC48" s="37">
        <v>996</v>
      </c>
      <c r="AD48" s="37">
        <v>1182</v>
      </c>
      <c r="AE48" s="37">
        <v>1068</v>
      </c>
      <c r="AF48" s="37">
        <v>1134</v>
      </c>
      <c r="AG48" s="38">
        <v>1116</v>
      </c>
      <c r="AH48" s="26">
        <f t="shared" si="1"/>
        <v>33456</v>
      </c>
    </row>
    <row r="49" spans="2:34">
      <c r="B49" s="22" t="s">
        <v>47</v>
      </c>
      <c r="C49" s="36">
        <v>1182</v>
      </c>
      <c r="D49" s="37">
        <v>1032</v>
      </c>
      <c r="E49" s="37">
        <v>1056</v>
      </c>
      <c r="F49" s="37">
        <v>978</v>
      </c>
      <c r="G49" s="37">
        <v>1002</v>
      </c>
      <c r="H49" s="37">
        <v>1026</v>
      </c>
      <c r="I49" s="37">
        <v>1044</v>
      </c>
      <c r="J49" s="37">
        <v>1014</v>
      </c>
      <c r="K49" s="37">
        <v>1122</v>
      </c>
      <c r="L49" s="37">
        <v>1158</v>
      </c>
      <c r="M49" s="37">
        <v>1092</v>
      </c>
      <c r="N49" s="37">
        <v>1080</v>
      </c>
      <c r="O49" s="37">
        <v>1146</v>
      </c>
      <c r="P49" s="37">
        <v>1056</v>
      </c>
      <c r="Q49" s="37">
        <v>1002</v>
      </c>
      <c r="R49" s="37">
        <v>990</v>
      </c>
      <c r="S49" s="37">
        <v>978</v>
      </c>
      <c r="T49" s="37">
        <v>1002</v>
      </c>
      <c r="U49" s="37">
        <v>954</v>
      </c>
      <c r="V49" s="37">
        <v>1230</v>
      </c>
      <c r="W49" s="37">
        <v>1026</v>
      </c>
      <c r="X49" s="37">
        <v>960</v>
      </c>
      <c r="Y49" s="37">
        <v>630</v>
      </c>
      <c r="Z49" s="37">
        <v>996</v>
      </c>
      <c r="AA49" s="37">
        <v>876</v>
      </c>
      <c r="AB49" s="37">
        <v>1008</v>
      </c>
      <c r="AC49" s="37">
        <v>1038</v>
      </c>
      <c r="AD49" s="37">
        <v>1008</v>
      </c>
      <c r="AE49" s="37">
        <v>864</v>
      </c>
      <c r="AF49" s="37">
        <v>1008</v>
      </c>
      <c r="AG49" s="38">
        <v>990</v>
      </c>
      <c r="AH49" s="26">
        <f t="shared" si="1"/>
        <v>31548</v>
      </c>
    </row>
    <row r="50" spans="2:34">
      <c r="B50" s="22" t="s">
        <v>48</v>
      </c>
      <c r="C50" s="36">
        <v>1344</v>
      </c>
      <c r="D50" s="37">
        <v>1104</v>
      </c>
      <c r="E50" s="37">
        <v>1278</v>
      </c>
      <c r="F50" s="37">
        <v>1092</v>
      </c>
      <c r="G50" s="37">
        <v>1152</v>
      </c>
      <c r="H50" s="37">
        <v>960</v>
      </c>
      <c r="I50" s="37">
        <v>1146</v>
      </c>
      <c r="J50" s="37">
        <v>1092</v>
      </c>
      <c r="K50" s="37">
        <v>1212</v>
      </c>
      <c r="L50" s="37">
        <v>1164</v>
      </c>
      <c r="M50" s="37">
        <v>1164</v>
      </c>
      <c r="N50" s="37">
        <v>1122</v>
      </c>
      <c r="O50" s="37">
        <v>1014</v>
      </c>
      <c r="P50" s="37">
        <v>1092</v>
      </c>
      <c r="Q50" s="37">
        <v>1128</v>
      </c>
      <c r="R50" s="37">
        <v>864</v>
      </c>
      <c r="S50" s="37">
        <v>1074</v>
      </c>
      <c r="T50" s="37">
        <v>1230</v>
      </c>
      <c r="U50" s="37">
        <v>1176</v>
      </c>
      <c r="V50" s="37">
        <v>1236</v>
      </c>
      <c r="W50" s="37">
        <v>1200</v>
      </c>
      <c r="X50" s="37">
        <v>960</v>
      </c>
      <c r="Y50" s="37">
        <v>702</v>
      </c>
      <c r="Z50" s="37">
        <v>1146</v>
      </c>
      <c r="AA50" s="37">
        <v>924</v>
      </c>
      <c r="AB50" s="37">
        <v>1062</v>
      </c>
      <c r="AC50" s="37">
        <v>1266</v>
      </c>
      <c r="AD50" s="37">
        <v>1134</v>
      </c>
      <c r="AE50" s="37">
        <v>990</v>
      </c>
      <c r="AF50" s="37">
        <v>1140</v>
      </c>
      <c r="AG50" s="38">
        <v>1086</v>
      </c>
      <c r="AH50" s="26">
        <f t="shared" si="1"/>
        <v>34254</v>
      </c>
    </row>
    <row r="51" spans="2:34">
      <c r="B51" s="22" t="s">
        <v>49</v>
      </c>
      <c r="C51" s="36">
        <v>1482</v>
      </c>
      <c r="D51" s="37">
        <v>1068</v>
      </c>
      <c r="E51" s="37">
        <v>1164</v>
      </c>
      <c r="F51" s="37">
        <v>1044</v>
      </c>
      <c r="G51" s="37">
        <v>1092</v>
      </c>
      <c r="H51" s="37">
        <v>1170</v>
      </c>
      <c r="I51" s="37">
        <v>1206</v>
      </c>
      <c r="J51" s="37">
        <v>1128</v>
      </c>
      <c r="K51" s="37">
        <v>1254</v>
      </c>
      <c r="L51" s="37">
        <v>1140</v>
      </c>
      <c r="M51" s="37">
        <v>1308</v>
      </c>
      <c r="N51" s="37">
        <v>1194</v>
      </c>
      <c r="O51" s="37">
        <v>1194</v>
      </c>
      <c r="P51" s="37">
        <v>1020</v>
      </c>
      <c r="Q51" s="37">
        <v>1116</v>
      </c>
      <c r="R51" s="37">
        <v>1212</v>
      </c>
      <c r="S51" s="37">
        <v>1200</v>
      </c>
      <c r="T51" s="37">
        <v>1164</v>
      </c>
      <c r="U51" s="37">
        <v>1032</v>
      </c>
      <c r="V51" s="37">
        <v>1308</v>
      </c>
      <c r="W51" s="37">
        <v>1224</v>
      </c>
      <c r="X51" s="37">
        <v>912</v>
      </c>
      <c r="Y51" s="37">
        <v>738</v>
      </c>
      <c r="Z51" s="37">
        <v>960</v>
      </c>
      <c r="AA51" s="37">
        <v>792</v>
      </c>
      <c r="AB51" s="37">
        <v>924</v>
      </c>
      <c r="AC51" s="37">
        <v>972</v>
      </c>
      <c r="AD51" s="37">
        <v>1176</v>
      </c>
      <c r="AE51" s="37">
        <v>1098</v>
      </c>
      <c r="AF51" s="37">
        <v>1170</v>
      </c>
      <c r="AG51" s="38">
        <v>1260</v>
      </c>
      <c r="AH51" s="26">
        <f t="shared" si="1"/>
        <v>34722</v>
      </c>
    </row>
    <row r="52" spans="2:34">
      <c r="B52" s="27" t="s">
        <v>50</v>
      </c>
      <c r="C52" s="39">
        <v>1254</v>
      </c>
      <c r="D52" s="40">
        <v>1092</v>
      </c>
      <c r="E52" s="40">
        <v>1104</v>
      </c>
      <c r="F52" s="40">
        <v>972</v>
      </c>
      <c r="G52" s="40">
        <v>1164</v>
      </c>
      <c r="H52" s="40">
        <v>1080</v>
      </c>
      <c r="I52" s="40">
        <v>1158</v>
      </c>
      <c r="J52" s="40">
        <v>1002</v>
      </c>
      <c r="K52" s="40">
        <v>1266</v>
      </c>
      <c r="L52" s="40">
        <v>1152</v>
      </c>
      <c r="M52" s="40">
        <v>1236</v>
      </c>
      <c r="N52" s="40">
        <v>1272</v>
      </c>
      <c r="O52" s="40">
        <v>1326</v>
      </c>
      <c r="P52" s="40">
        <v>1056</v>
      </c>
      <c r="Q52" s="40">
        <v>1164</v>
      </c>
      <c r="R52" s="40">
        <v>930</v>
      </c>
      <c r="S52" s="40">
        <v>1146</v>
      </c>
      <c r="T52" s="40">
        <v>1266</v>
      </c>
      <c r="U52" s="40">
        <v>1230</v>
      </c>
      <c r="V52" s="40">
        <v>1332</v>
      </c>
      <c r="W52" s="40">
        <v>1158</v>
      </c>
      <c r="X52" s="40">
        <v>1134</v>
      </c>
      <c r="Y52" s="40">
        <v>708</v>
      </c>
      <c r="Z52" s="40">
        <v>960</v>
      </c>
      <c r="AA52" s="40">
        <v>846</v>
      </c>
      <c r="AB52" s="40">
        <v>1182</v>
      </c>
      <c r="AC52" s="40">
        <v>1182</v>
      </c>
      <c r="AD52" s="40">
        <v>1152</v>
      </c>
      <c r="AE52" s="40">
        <v>1212</v>
      </c>
      <c r="AF52" s="40">
        <v>1176</v>
      </c>
      <c r="AG52" s="41">
        <v>1290</v>
      </c>
      <c r="AH52" s="31">
        <f t="shared" si="1"/>
        <v>35202</v>
      </c>
    </row>
    <row r="53" spans="2:34">
      <c r="B53" s="32" t="s">
        <v>51</v>
      </c>
      <c r="C53" s="18">
        <v>1302</v>
      </c>
      <c r="D53" s="19">
        <v>1074</v>
      </c>
      <c r="E53" s="19">
        <v>1086</v>
      </c>
      <c r="F53" s="19">
        <v>984</v>
      </c>
      <c r="G53" s="19">
        <v>1134</v>
      </c>
      <c r="H53" s="19">
        <v>1116</v>
      </c>
      <c r="I53" s="19">
        <v>1068</v>
      </c>
      <c r="J53" s="19">
        <v>1104</v>
      </c>
      <c r="K53" s="19">
        <v>954</v>
      </c>
      <c r="L53" s="19">
        <v>1320</v>
      </c>
      <c r="M53" s="19">
        <v>1272</v>
      </c>
      <c r="N53" s="19">
        <v>1362</v>
      </c>
      <c r="O53" s="19">
        <v>1326</v>
      </c>
      <c r="P53" s="19">
        <v>1176</v>
      </c>
      <c r="Q53" s="19">
        <v>1230</v>
      </c>
      <c r="R53" s="19">
        <v>918</v>
      </c>
      <c r="S53" s="19">
        <v>1158</v>
      </c>
      <c r="T53" s="19">
        <v>1122</v>
      </c>
      <c r="U53" s="19">
        <v>1152</v>
      </c>
      <c r="V53" s="19">
        <v>1224</v>
      </c>
      <c r="W53" s="19">
        <v>1098</v>
      </c>
      <c r="X53" s="19">
        <v>1212</v>
      </c>
      <c r="Y53" s="19">
        <v>792</v>
      </c>
      <c r="Z53" s="19">
        <v>1050</v>
      </c>
      <c r="AA53" s="19">
        <v>864</v>
      </c>
      <c r="AB53" s="19">
        <v>1134</v>
      </c>
      <c r="AC53" s="19">
        <v>1032</v>
      </c>
      <c r="AD53" s="19">
        <v>1092</v>
      </c>
      <c r="AE53" s="19">
        <v>1260</v>
      </c>
      <c r="AF53" s="19">
        <v>1260</v>
      </c>
      <c r="AG53" s="20">
        <v>1206</v>
      </c>
      <c r="AH53" s="21">
        <f t="shared" si="1"/>
        <v>35082</v>
      </c>
    </row>
    <row r="54" spans="2:34">
      <c r="B54" s="22" t="s">
        <v>52</v>
      </c>
      <c r="C54" s="23">
        <v>1248</v>
      </c>
      <c r="D54" s="24">
        <v>1128</v>
      </c>
      <c r="E54" s="24">
        <v>1038</v>
      </c>
      <c r="F54" s="24">
        <v>1056</v>
      </c>
      <c r="G54" s="24">
        <v>1230</v>
      </c>
      <c r="H54" s="24">
        <v>1038</v>
      </c>
      <c r="I54" s="24">
        <v>1218</v>
      </c>
      <c r="J54" s="24">
        <v>1146</v>
      </c>
      <c r="K54" s="24">
        <v>1068</v>
      </c>
      <c r="L54" s="24">
        <v>1206</v>
      </c>
      <c r="M54" s="24">
        <v>1212</v>
      </c>
      <c r="N54" s="24">
        <v>1194</v>
      </c>
      <c r="O54" s="24">
        <v>1260</v>
      </c>
      <c r="P54" s="24">
        <v>1140</v>
      </c>
      <c r="Q54" s="24">
        <v>1068</v>
      </c>
      <c r="R54" s="24">
        <v>1014</v>
      </c>
      <c r="S54" s="24">
        <v>1278</v>
      </c>
      <c r="T54" s="24">
        <v>1152</v>
      </c>
      <c r="U54" s="24">
        <v>1224</v>
      </c>
      <c r="V54" s="24">
        <v>1344</v>
      </c>
      <c r="W54" s="24">
        <v>1128</v>
      </c>
      <c r="X54" s="24">
        <v>846</v>
      </c>
      <c r="Y54" s="24">
        <v>954</v>
      </c>
      <c r="Z54" s="24">
        <v>1152</v>
      </c>
      <c r="AA54" s="24">
        <v>996</v>
      </c>
      <c r="AB54" s="24">
        <v>1008</v>
      </c>
      <c r="AC54" s="24">
        <v>1014</v>
      </c>
      <c r="AD54" s="24">
        <v>1128</v>
      </c>
      <c r="AE54" s="24">
        <v>1230</v>
      </c>
      <c r="AF54" s="24">
        <v>1122</v>
      </c>
      <c r="AG54" s="25">
        <v>1218</v>
      </c>
      <c r="AH54" s="26">
        <f t="shared" si="1"/>
        <v>35058</v>
      </c>
    </row>
    <row r="55" spans="2:34">
      <c r="B55" s="22" t="s">
        <v>53</v>
      </c>
      <c r="C55" s="23">
        <v>1224</v>
      </c>
      <c r="D55" s="24">
        <v>1092</v>
      </c>
      <c r="E55" s="24">
        <v>1194</v>
      </c>
      <c r="F55" s="24">
        <v>1152</v>
      </c>
      <c r="G55" s="24">
        <v>1182</v>
      </c>
      <c r="H55" s="24">
        <v>1062</v>
      </c>
      <c r="I55" s="24">
        <v>1194</v>
      </c>
      <c r="J55" s="24">
        <v>1110</v>
      </c>
      <c r="K55" s="24">
        <v>1224</v>
      </c>
      <c r="L55" s="24">
        <v>1260</v>
      </c>
      <c r="M55" s="24">
        <v>1176</v>
      </c>
      <c r="N55" s="24">
        <v>1152</v>
      </c>
      <c r="O55" s="24">
        <v>1386</v>
      </c>
      <c r="P55" s="24">
        <v>1020</v>
      </c>
      <c r="Q55" s="24">
        <v>1050</v>
      </c>
      <c r="R55" s="24">
        <v>1194</v>
      </c>
      <c r="S55" s="24">
        <v>1218</v>
      </c>
      <c r="T55" s="24">
        <v>1092</v>
      </c>
      <c r="U55" s="24">
        <v>1200</v>
      </c>
      <c r="V55" s="24">
        <v>1206</v>
      </c>
      <c r="W55" s="24">
        <v>1146</v>
      </c>
      <c r="X55" s="24">
        <v>1062</v>
      </c>
      <c r="Y55" s="24">
        <v>864</v>
      </c>
      <c r="Z55" s="24">
        <v>1032</v>
      </c>
      <c r="AA55" s="24">
        <v>1098</v>
      </c>
      <c r="AB55" s="24">
        <v>924</v>
      </c>
      <c r="AC55" s="24">
        <v>1056</v>
      </c>
      <c r="AD55" s="24">
        <v>1272</v>
      </c>
      <c r="AE55" s="24">
        <v>1434</v>
      </c>
      <c r="AF55" s="24">
        <v>1182</v>
      </c>
      <c r="AG55" s="25">
        <v>1164</v>
      </c>
      <c r="AH55" s="26">
        <f t="shared" si="1"/>
        <v>35622</v>
      </c>
    </row>
    <row r="56" spans="2:34" ht="19.5" thickBot="1">
      <c r="B56" s="42" t="s">
        <v>54</v>
      </c>
      <c r="C56" s="43">
        <v>1542</v>
      </c>
      <c r="D56" s="44">
        <v>1122</v>
      </c>
      <c r="E56" s="44">
        <v>1182</v>
      </c>
      <c r="F56" s="44">
        <v>1116</v>
      </c>
      <c r="G56" s="44">
        <v>1074</v>
      </c>
      <c r="H56" s="44">
        <v>1038</v>
      </c>
      <c r="I56" s="44">
        <v>1110</v>
      </c>
      <c r="J56" s="44">
        <v>1116</v>
      </c>
      <c r="K56" s="44">
        <v>1140</v>
      </c>
      <c r="L56" s="44">
        <v>1194</v>
      </c>
      <c r="M56" s="44">
        <v>1170</v>
      </c>
      <c r="N56" s="44">
        <v>1212</v>
      </c>
      <c r="O56" s="44">
        <v>1278</v>
      </c>
      <c r="P56" s="44">
        <v>1050</v>
      </c>
      <c r="Q56" s="44">
        <v>948</v>
      </c>
      <c r="R56" s="44">
        <v>1104</v>
      </c>
      <c r="S56" s="44">
        <v>1224</v>
      </c>
      <c r="T56" s="44">
        <v>1278</v>
      </c>
      <c r="U56" s="44">
        <v>1188</v>
      </c>
      <c r="V56" s="44">
        <v>1086</v>
      </c>
      <c r="W56" s="44">
        <v>1344</v>
      </c>
      <c r="X56" s="44">
        <v>840</v>
      </c>
      <c r="Y56" s="44">
        <v>864</v>
      </c>
      <c r="Z56" s="44">
        <v>1080</v>
      </c>
      <c r="AA56" s="44">
        <v>1134</v>
      </c>
      <c r="AB56" s="44">
        <v>1122</v>
      </c>
      <c r="AC56" s="44">
        <v>1104</v>
      </c>
      <c r="AD56" s="44">
        <v>1224</v>
      </c>
      <c r="AE56" s="44">
        <v>1314</v>
      </c>
      <c r="AF56" s="44">
        <v>1134</v>
      </c>
      <c r="AG56" s="45">
        <v>1158</v>
      </c>
      <c r="AH56" s="46">
        <f t="shared" si="1"/>
        <v>35490</v>
      </c>
    </row>
    <row r="57" spans="2:34" ht="19.5" thickTop="1">
      <c r="B57" s="47" t="s">
        <v>6</v>
      </c>
      <c r="C57" s="48">
        <f>IF(C7="","",SUM(C9:C56))</f>
        <v>62004</v>
      </c>
      <c r="D57" s="49">
        <f t="shared" ref="D57:AG57" si="2">IF(D7="","",SUM(D9:D56))</f>
        <v>57252</v>
      </c>
      <c r="E57" s="49">
        <f t="shared" si="2"/>
        <v>55446</v>
      </c>
      <c r="F57" s="49">
        <f t="shared" si="2"/>
        <v>50664</v>
      </c>
      <c r="G57" s="49">
        <f t="shared" si="2"/>
        <v>49632</v>
      </c>
      <c r="H57" s="49">
        <f t="shared" si="2"/>
        <v>50706</v>
      </c>
      <c r="I57" s="49">
        <f t="shared" si="2"/>
        <v>52938</v>
      </c>
      <c r="J57" s="49">
        <f t="shared" si="2"/>
        <v>55380</v>
      </c>
      <c r="K57" s="49">
        <f t="shared" si="2"/>
        <v>50280</v>
      </c>
      <c r="L57" s="49">
        <f t="shared" si="2"/>
        <v>51090</v>
      </c>
      <c r="M57" s="49">
        <f t="shared" si="2"/>
        <v>51630</v>
      </c>
      <c r="N57" s="49">
        <f t="shared" si="2"/>
        <v>52308</v>
      </c>
      <c r="O57" s="49">
        <f t="shared" si="2"/>
        <v>56208</v>
      </c>
      <c r="P57" s="49">
        <f t="shared" si="2"/>
        <v>57882</v>
      </c>
      <c r="Q57" s="49">
        <f t="shared" si="2"/>
        <v>48342</v>
      </c>
      <c r="R57" s="49">
        <f t="shared" si="2"/>
        <v>47604</v>
      </c>
      <c r="S57" s="49">
        <f t="shared" si="2"/>
        <v>49728</v>
      </c>
      <c r="T57" s="49">
        <f t="shared" si="2"/>
        <v>53304</v>
      </c>
      <c r="U57" s="49">
        <f t="shared" si="2"/>
        <v>53736</v>
      </c>
      <c r="V57" s="49">
        <f t="shared" si="2"/>
        <v>55794</v>
      </c>
      <c r="W57" s="49">
        <f t="shared" si="2"/>
        <v>56268</v>
      </c>
      <c r="X57" s="49">
        <f t="shared" si="2"/>
        <v>50292</v>
      </c>
      <c r="Y57" s="49">
        <f t="shared" si="2"/>
        <v>44310</v>
      </c>
      <c r="Z57" s="49">
        <f t="shared" si="2"/>
        <v>44964</v>
      </c>
      <c r="AA57" s="49">
        <f t="shared" si="2"/>
        <v>44088</v>
      </c>
      <c r="AB57" s="49">
        <f t="shared" si="2"/>
        <v>46002</v>
      </c>
      <c r="AC57" s="49">
        <f t="shared" si="2"/>
        <v>51294</v>
      </c>
      <c r="AD57" s="49">
        <f t="shared" si="2"/>
        <v>54246</v>
      </c>
      <c r="AE57" s="49">
        <f t="shared" si="2"/>
        <v>53370</v>
      </c>
      <c r="AF57" s="49">
        <f t="shared" si="2"/>
        <v>56172</v>
      </c>
      <c r="AG57" s="50">
        <f t="shared" si="2"/>
        <v>53712</v>
      </c>
      <c r="AH57" s="51">
        <f>SUM(AH9:AH56)</f>
        <v>1616646</v>
      </c>
    </row>
    <row r="58" spans="2:34">
      <c r="B58" s="52" t="s">
        <v>55</v>
      </c>
      <c r="C58" s="53">
        <f>IFERROR(_xlfn.IFS(C7="","",C8=1,0,TRUE,SUM(C25:C52)),"")</f>
        <v>0</v>
      </c>
      <c r="D58" s="54">
        <f t="shared" ref="D58:AG58" si="3">IFERROR(_xlfn.IFS(D7="","",D8=1,0,TRUE,SUM(D25:D52)),"")</f>
        <v>0</v>
      </c>
      <c r="E58" s="54">
        <f t="shared" si="3"/>
        <v>0</v>
      </c>
      <c r="F58" s="54">
        <f t="shared" si="3"/>
        <v>28290</v>
      </c>
      <c r="G58" s="54">
        <f t="shared" si="3"/>
        <v>26442</v>
      </c>
      <c r="H58" s="54">
        <f t="shared" si="3"/>
        <v>28248</v>
      </c>
      <c r="I58" s="54">
        <f t="shared" si="3"/>
        <v>0</v>
      </c>
      <c r="J58" s="54">
        <f t="shared" si="3"/>
        <v>0</v>
      </c>
      <c r="K58" s="54">
        <f t="shared" si="3"/>
        <v>28050</v>
      </c>
      <c r="L58" s="54">
        <f t="shared" si="3"/>
        <v>27438</v>
      </c>
      <c r="M58" s="54">
        <f t="shared" si="3"/>
        <v>28464</v>
      </c>
      <c r="N58" s="54">
        <f t="shared" si="3"/>
        <v>29292</v>
      </c>
      <c r="O58" s="54">
        <f t="shared" si="3"/>
        <v>31164</v>
      </c>
      <c r="P58" s="54">
        <f t="shared" si="3"/>
        <v>0</v>
      </c>
      <c r="Q58" s="54">
        <f t="shared" si="3"/>
        <v>27318</v>
      </c>
      <c r="R58" s="54">
        <f t="shared" si="3"/>
        <v>26142</v>
      </c>
      <c r="S58" s="54">
        <f t="shared" si="3"/>
        <v>27216</v>
      </c>
      <c r="T58" s="54">
        <f t="shared" si="3"/>
        <v>28776</v>
      </c>
      <c r="U58" s="54">
        <f t="shared" si="3"/>
        <v>29634</v>
      </c>
      <c r="V58" s="54">
        <f t="shared" si="3"/>
        <v>32154</v>
      </c>
      <c r="W58" s="54">
        <f t="shared" si="3"/>
        <v>0</v>
      </c>
      <c r="X58" s="54">
        <f t="shared" si="3"/>
        <v>26460</v>
      </c>
      <c r="Y58" s="54">
        <f t="shared" si="3"/>
        <v>24960</v>
      </c>
      <c r="Z58" s="54">
        <f t="shared" si="3"/>
        <v>25458</v>
      </c>
      <c r="AA58" s="54">
        <f t="shared" si="3"/>
        <v>24552</v>
      </c>
      <c r="AB58" s="54">
        <f t="shared" si="3"/>
        <v>24198</v>
      </c>
      <c r="AC58" s="54">
        <f t="shared" si="3"/>
        <v>29850</v>
      </c>
      <c r="AD58" s="54">
        <f t="shared" si="3"/>
        <v>0</v>
      </c>
      <c r="AE58" s="54">
        <f t="shared" si="3"/>
        <v>28776</v>
      </c>
      <c r="AF58" s="54">
        <f t="shared" si="3"/>
        <v>31590</v>
      </c>
      <c r="AG58" s="55">
        <f t="shared" si="3"/>
        <v>30186</v>
      </c>
      <c r="AH58" s="56">
        <f>SUM(C58:AG58)</f>
        <v>644658</v>
      </c>
    </row>
    <row r="59" spans="2:34">
      <c r="B59" s="57" t="s">
        <v>56</v>
      </c>
      <c r="C59" s="58">
        <f>IFERROR(IF(C7="","",C57-C58),"")</f>
        <v>62004</v>
      </c>
      <c r="D59" s="59">
        <f t="shared" ref="D59:AG59" si="4">IFERROR(IF(D7="","",D57-D58),"")</f>
        <v>57252</v>
      </c>
      <c r="E59" s="59">
        <f t="shared" si="4"/>
        <v>55446</v>
      </c>
      <c r="F59" s="59">
        <f t="shared" si="4"/>
        <v>22374</v>
      </c>
      <c r="G59" s="59">
        <f t="shared" si="4"/>
        <v>23190</v>
      </c>
      <c r="H59" s="59">
        <f t="shared" si="4"/>
        <v>22458</v>
      </c>
      <c r="I59" s="59">
        <f t="shared" si="4"/>
        <v>52938</v>
      </c>
      <c r="J59" s="59">
        <f t="shared" si="4"/>
        <v>55380</v>
      </c>
      <c r="K59" s="59">
        <f t="shared" si="4"/>
        <v>22230</v>
      </c>
      <c r="L59" s="59">
        <f t="shared" si="4"/>
        <v>23652</v>
      </c>
      <c r="M59" s="59">
        <f t="shared" si="4"/>
        <v>23166</v>
      </c>
      <c r="N59" s="59">
        <f t="shared" si="4"/>
        <v>23016</v>
      </c>
      <c r="O59" s="59">
        <f t="shared" si="4"/>
        <v>25044</v>
      </c>
      <c r="P59" s="59">
        <f t="shared" si="4"/>
        <v>57882</v>
      </c>
      <c r="Q59" s="59">
        <f t="shared" si="4"/>
        <v>21024</v>
      </c>
      <c r="R59" s="59">
        <f t="shared" si="4"/>
        <v>21462</v>
      </c>
      <c r="S59" s="59">
        <f t="shared" si="4"/>
        <v>22512</v>
      </c>
      <c r="T59" s="59">
        <f t="shared" si="4"/>
        <v>24528</v>
      </c>
      <c r="U59" s="59">
        <f t="shared" si="4"/>
        <v>24102</v>
      </c>
      <c r="V59" s="59">
        <f t="shared" si="4"/>
        <v>23640</v>
      </c>
      <c r="W59" s="59">
        <f t="shared" si="4"/>
        <v>56268</v>
      </c>
      <c r="X59" s="59">
        <f t="shared" si="4"/>
        <v>23832</v>
      </c>
      <c r="Y59" s="59">
        <f t="shared" si="4"/>
        <v>19350</v>
      </c>
      <c r="Z59" s="59">
        <f t="shared" si="4"/>
        <v>19506</v>
      </c>
      <c r="AA59" s="59">
        <f t="shared" si="4"/>
        <v>19536</v>
      </c>
      <c r="AB59" s="59">
        <f t="shared" si="4"/>
        <v>21804</v>
      </c>
      <c r="AC59" s="59">
        <f t="shared" si="4"/>
        <v>21444</v>
      </c>
      <c r="AD59" s="59">
        <f t="shared" si="4"/>
        <v>54246</v>
      </c>
      <c r="AE59" s="59">
        <f t="shared" si="4"/>
        <v>24594</v>
      </c>
      <c r="AF59" s="59">
        <f t="shared" si="4"/>
        <v>24582</v>
      </c>
      <c r="AG59" s="60">
        <f t="shared" si="4"/>
        <v>23526</v>
      </c>
      <c r="AH59" s="61">
        <f>SUM(C59:AG59)</f>
        <v>971988</v>
      </c>
    </row>
  </sheetData>
  <mergeCells count="2">
    <mergeCell ref="C3:E3"/>
    <mergeCell ref="C5:D5"/>
  </mergeCells>
  <phoneticPr fontId="4"/>
  <conditionalFormatting sqref="C25:AG52">
    <cfRule type="expression" dxfId="2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AA53-AE1F-441A-8372-DAD812FEE9DB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+[11]サマリー!I8</f>
        <v>北海道</v>
      </c>
      <c r="D4" s="5"/>
      <c r="E4" s="5"/>
    </row>
    <row r="5" spans="2:34">
      <c r="B5" s="3" t="s">
        <v>4</v>
      </c>
      <c r="C5" s="63">
        <f>+[11]サマリー!I9</f>
        <v>45323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45323</v>
      </c>
      <c r="D7" s="9">
        <f>IFERROR(IF(MONTH(C7+1)&lt;&gt;MONTH($C$7)+1,C7+1,""),"")</f>
        <v>45324</v>
      </c>
      <c r="E7" s="9">
        <f t="shared" ref="E7:AG7" si="0">IFERROR(IF(MONTH(D7+1)&lt;&gt;MONTH($C$7)+1,D7+1,""),"")</f>
        <v>45325</v>
      </c>
      <c r="F7" s="9">
        <f t="shared" si="0"/>
        <v>45326</v>
      </c>
      <c r="G7" s="9">
        <f t="shared" si="0"/>
        <v>45327</v>
      </c>
      <c r="H7" s="9">
        <f t="shared" si="0"/>
        <v>45328</v>
      </c>
      <c r="I7" s="9">
        <f t="shared" si="0"/>
        <v>45329</v>
      </c>
      <c r="J7" s="9">
        <f t="shared" si="0"/>
        <v>45330</v>
      </c>
      <c r="K7" s="9">
        <f t="shared" si="0"/>
        <v>45331</v>
      </c>
      <c r="L7" s="9">
        <f t="shared" si="0"/>
        <v>45332</v>
      </c>
      <c r="M7" s="9">
        <f t="shared" si="0"/>
        <v>45333</v>
      </c>
      <c r="N7" s="9">
        <f t="shared" si="0"/>
        <v>45334</v>
      </c>
      <c r="O7" s="9">
        <f t="shared" si="0"/>
        <v>45335</v>
      </c>
      <c r="P7" s="9">
        <f t="shared" si="0"/>
        <v>45336</v>
      </c>
      <c r="Q7" s="9">
        <f t="shared" si="0"/>
        <v>45337</v>
      </c>
      <c r="R7" s="9">
        <f t="shared" si="0"/>
        <v>45338</v>
      </c>
      <c r="S7" s="9">
        <f t="shared" si="0"/>
        <v>45339</v>
      </c>
      <c r="T7" s="9">
        <f t="shared" si="0"/>
        <v>45340</v>
      </c>
      <c r="U7" s="9">
        <f t="shared" si="0"/>
        <v>45341</v>
      </c>
      <c r="V7" s="9">
        <f t="shared" si="0"/>
        <v>45342</v>
      </c>
      <c r="W7" s="9">
        <f t="shared" si="0"/>
        <v>45343</v>
      </c>
      <c r="X7" s="9">
        <f t="shared" si="0"/>
        <v>45344</v>
      </c>
      <c r="Y7" s="9">
        <f t="shared" si="0"/>
        <v>45345</v>
      </c>
      <c r="Z7" s="9">
        <f t="shared" si="0"/>
        <v>45346</v>
      </c>
      <c r="AA7" s="9">
        <f t="shared" si="0"/>
        <v>45347</v>
      </c>
      <c r="AB7" s="9">
        <f t="shared" si="0"/>
        <v>45348</v>
      </c>
      <c r="AC7" s="9">
        <f t="shared" si="0"/>
        <v>45349</v>
      </c>
      <c r="AD7" s="9">
        <f t="shared" si="0"/>
        <v>45350</v>
      </c>
      <c r="AE7" s="9">
        <f t="shared" si="0"/>
        <v>45351</v>
      </c>
      <c r="AF7" s="9" t="str">
        <f t="shared" si="0"/>
        <v/>
      </c>
      <c r="AG7" s="10" t="str">
        <f t="shared" si="0"/>
        <v/>
      </c>
      <c r="AH7" s="11" t="s">
        <v>6</v>
      </c>
    </row>
    <row r="8" spans="2:34" ht="14.25" hidden="1" customHeight="1">
      <c r="B8" s="12"/>
      <c r="C8" s="13">
        <f>IF(_xlfn.IFS('[11]マスタ｜非表示'!$G$6=1,COUNTIF('[11]マスタ｜非表示'!$F:$F,C7),'[11]マスタ｜非表示'!$G$6=2,COUNTIF('[11]マスタ｜非表示'!$I:$I,C7),TRUE,COUNTIF('[11]マスタ｜非表示'!$L:$L,C7))=0,WEEKDAY(C7,1),1)</f>
        <v>5</v>
      </c>
      <c r="D8" s="14">
        <f>IF(_xlfn.IFS('[11]マスタ｜非表示'!$G$6=1,COUNTIF('[11]マスタ｜非表示'!$F:$F,D7),'[11]マスタ｜非表示'!$G$6=2,COUNTIF('[11]マスタ｜非表示'!$I:$I,D7),TRUE,COUNTIF('[11]マスタ｜非表示'!$L:$L,D7))=0,WEEKDAY(D7,1),1)</f>
        <v>6</v>
      </c>
      <c r="E8" s="14">
        <f>IF(_xlfn.IFS('[11]マスタ｜非表示'!$G$6=1,COUNTIF('[11]マスタ｜非表示'!$F:$F,E7),'[11]マスタ｜非表示'!$G$6=2,COUNTIF('[11]マスタ｜非表示'!$I:$I,E7),TRUE,COUNTIF('[11]マスタ｜非表示'!$L:$L,E7))=0,WEEKDAY(E7,1),1)</f>
        <v>7</v>
      </c>
      <c r="F8" s="14">
        <f>IF(_xlfn.IFS('[11]マスタ｜非表示'!$G$6=1,COUNTIF('[11]マスタ｜非表示'!$F:$F,F7),'[11]マスタ｜非表示'!$G$6=2,COUNTIF('[11]マスタ｜非表示'!$I:$I,F7),TRUE,COUNTIF('[11]マスタ｜非表示'!$L:$L,F7))=0,WEEKDAY(F7,1),1)</f>
        <v>1</v>
      </c>
      <c r="G8" s="14">
        <f>IF(_xlfn.IFS('[11]マスタ｜非表示'!$G$6=1,COUNTIF('[11]マスタ｜非表示'!$F:$F,G7),'[11]マスタ｜非表示'!$G$6=2,COUNTIF('[11]マスタ｜非表示'!$I:$I,G7),TRUE,COUNTIF('[11]マスタ｜非表示'!$L:$L,G7))=0,WEEKDAY(G7,1),1)</f>
        <v>2</v>
      </c>
      <c r="H8" s="14">
        <f>IF(_xlfn.IFS('[11]マスタ｜非表示'!$G$6=1,COUNTIF('[11]マスタ｜非表示'!$F:$F,H7),'[11]マスタ｜非表示'!$G$6=2,COUNTIF('[11]マスタ｜非表示'!$I:$I,H7),TRUE,COUNTIF('[11]マスタ｜非表示'!$L:$L,H7))=0,WEEKDAY(H7,1),1)</f>
        <v>3</v>
      </c>
      <c r="I8" s="14">
        <f>IF(_xlfn.IFS('[11]マスタ｜非表示'!$G$6=1,COUNTIF('[11]マスタ｜非表示'!$F:$F,I7),'[11]マスタ｜非表示'!$G$6=2,COUNTIF('[11]マスタ｜非表示'!$I:$I,I7),TRUE,COUNTIF('[11]マスタ｜非表示'!$L:$L,I7))=0,WEEKDAY(I7,1),1)</f>
        <v>4</v>
      </c>
      <c r="J8" s="14">
        <f>IF(_xlfn.IFS('[11]マスタ｜非表示'!$G$6=1,COUNTIF('[11]マスタ｜非表示'!$F:$F,J7),'[11]マスタ｜非表示'!$G$6=2,COUNTIF('[11]マスタ｜非表示'!$I:$I,J7),TRUE,COUNTIF('[11]マスタ｜非表示'!$L:$L,J7))=0,WEEKDAY(J7,1),1)</f>
        <v>5</v>
      </c>
      <c r="K8" s="14">
        <f>IF(_xlfn.IFS('[11]マスタ｜非表示'!$G$6=1,COUNTIF('[11]マスタ｜非表示'!$F:$F,K7),'[11]マスタ｜非表示'!$G$6=2,COUNTIF('[11]マスタ｜非表示'!$I:$I,K7),TRUE,COUNTIF('[11]マスタ｜非表示'!$L:$L,K7))=0,WEEKDAY(K7,1),1)</f>
        <v>6</v>
      </c>
      <c r="L8" s="14">
        <f>IF(_xlfn.IFS('[11]マスタ｜非表示'!$G$6=1,COUNTIF('[11]マスタ｜非表示'!$F:$F,L7),'[11]マスタ｜非表示'!$G$6=2,COUNTIF('[11]マスタ｜非表示'!$I:$I,L7),TRUE,COUNTIF('[11]マスタ｜非表示'!$L:$L,L7))=0,WEEKDAY(L7,1),1)</f>
        <v>7</v>
      </c>
      <c r="M8" s="14">
        <f>IF(_xlfn.IFS('[11]マスタ｜非表示'!$G$6=1,COUNTIF('[11]マスタ｜非表示'!$F:$F,M7),'[11]マスタ｜非表示'!$G$6=2,COUNTIF('[11]マスタ｜非表示'!$I:$I,M7),TRUE,COUNTIF('[11]マスタ｜非表示'!$L:$L,M7))=0,WEEKDAY(M7,1),1)</f>
        <v>1</v>
      </c>
      <c r="N8" s="14">
        <f>IF(_xlfn.IFS('[11]マスタ｜非表示'!$G$6=1,COUNTIF('[11]マスタ｜非表示'!$F:$F,N7),'[11]マスタ｜非表示'!$G$6=2,COUNTIF('[11]マスタ｜非表示'!$I:$I,N7),TRUE,COUNTIF('[11]マスタ｜非表示'!$L:$L,N7))=0,WEEKDAY(N7,1),1)</f>
        <v>1</v>
      </c>
      <c r="O8" s="14">
        <f>IF(_xlfn.IFS('[11]マスタ｜非表示'!$G$6=1,COUNTIF('[11]マスタ｜非表示'!$F:$F,O7),'[11]マスタ｜非表示'!$G$6=2,COUNTIF('[11]マスタ｜非表示'!$I:$I,O7),TRUE,COUNTIF('[11]マスタ｜非表示'!$L:$L,O7))=0,WEEKDAY(O7,1),1)</f>
        <v>3</v>
      </c>
      <c r="P8" s="14">
        <f>IF(_xlfn.IFS('[11]マスタ｜非表示'!$G$6=1,COUNTIF('[11]マスタ｜非表示'!$F:$F,P7),'[11]マスタ｜非表示'!$G$6=2,COUNTIF('[11]マスタ｜非表示'!$I:$I,P7),TRUE,COUNTIF('[11]マスタ｜非表示'!$L:$L,P7))=0,WEEKDAY(P7,1),1)</f>
        <v>4</v>
      </c>
      <c r="Q8" s="14">
        <f>IF(_xlfn.IFS('[11]マスタ｜非表示'!$G$6=1,COUNTIF('[11]マスタ｜非表示'!$F:$F,Q7),'[11]マスタ｜非表示'!$G$6=2,COUNTIF('[11]マスタ｜非表示'!$I:$I,Q7),TRUE,COUNTIF('[11]マスタ｜非表示'!$L:$L,Q7))=0,WEEKDAY(Q7,1),1)</f>
        <v>5</v>
      </c>
      <c r="R8" s="14">
        <f>IF(_xlfn.IFS('[11]マスタ｜非表示'!$G$6=1,COUNTIF('[11]マスタ｜非表示'!$F:$F,R7),'[11]マスタ｜非表示'!$G$6=2,COUNTIF('[11]マスタ｜非表示'!$I:$I,R7),TRUE,COUNTIF('[11]マスタ｜非表示'!$L:$L,R7))=0,WEEKDAY(R7,1),1)</f>
        <v>6</v>
      </c>
      <c r="S8" s="14">
        <f>IF(_xlfn.IFS('[11]マスタ｜非表示'!$G$6=1,COUNTIF('[11]マスタ｜非表示'!$F:$F,S7),'[11]マスタ｜非表示'!$G$6=2,COUNTIF('[11]マスタ｜非表示'!$I:$I,S7),TRUE,COUNTIF('[11]マスタ｜非表示'!$L:$L,S7))=0,WEEKDAY(S7,1),1)</f>
        <v>7</v>
      </c>
      <c r="T8" s="14">
        <f>IF(_xlfn.IFS('[11]マスタ｜非表示'!$G$6=1,COUNTIF('[11]マスタ｜非表示'!$F:$F,T7),'[11]マスタ｜非表示'!$G$6=2,COUNTIF('[11]マスタ｜非表示'!$I:$I,T7),TRUE,COUNTIF('[11]マスタ｜非表示'!$L:$L,T7))=0,WEEKDAY(T7,1),1)</f>
        <v>1</v>
      </c>
      <c r="U8" s="14">
        <f>IF(_xlfn.IFS('[11]マスタ｜非表示'!$G$6=1,COUNTIF('[11]マスタ｜非表示'!$F:$F,U7),'[11]マスタ｜非表示'!$G$6=2,COUNTIF('[11]マスタ｜非表示'!$I:$I,U7),TRUE,COUNTIF('[11]マスタ｜非表示'!$L:$L,U7))=0,WEEKDAY(U7,1),1)</f>
        <v>2</v>
      </c>
      <c r="V8" s="14">
        <f>IF(_xlfn.IFS('[11]マスタ｜非表示'!$G$6=1,COUNTIF('[11]マスタ｜非表示'!$F:$F,V7),'[11]マスタ｜非表示'!$G$6=2,COUNTIF('[11]マスタ｜非表示'!$I:$I,V7),TRUE,COUNTIF('[11]マスタ｜非表示'!$L:$L,V7))=0,WEEKDAY(V7,1),1)</f>
        <v>3</v>
      </c>
      <c r="W8" s="14">
        <f>IF(_xlfn.IFS('[11]マスタ｜非表示'!$G$6=1,COUNTIF('[11]マスタ｜非表示'!$F:$F,W7),'[11]マスタ｜非表示'!$G$6=2,COUNTIF('[11]マスタ｜非表示'!$I:$I,W7),TRUE,COUNTIF('[11]マスタ｜非表示'!$L:$L,W7))=0,WEEKDAY(W7,1),1)</f>
        <v>4</v>
      </c>
      <c r="X8" s="14">
        <f>IF(_xlfn.IFS('[11]マスタ｜非表示'!$G$6=1,COUNTIF('[11]マスタ｜非表示'!$F:$F,X7),'[11]マスタ｜非表示'!$G$6=2,COUNTIF('[11]マスタ｜非表示'!$I:$I,X7),TRUE,COUNTIF('[11]マスタ｜非表示'!$L:$L,X7))=0,WEEKDAY(X7,1),1)</f>
        <v>5</v>
      </c>
      <c r="Y8" s="14">
        <f>IF(_xlfn.IFS('[11]マスタ｜非表示'!$G$6=1,COUNTIF('[11]マスタ｜非表示'!$F:$F,Y7),'[11]マスタ｜非表示'!$G$6=2,COUNTIF('[11]マスタ｜非表示'!$I:$I,Y7),TRUE,COUNTIF('[11]マスタ｜非表示'!$L:$L,Y7))=0,WEEKDAY(Y7,1),1)</f>
        <v>1</v>
      </c>
      <c r="Z8" s="14">
        <f>IF(_xlfn.IFS('[11]マスタ｜非表示'!$G$6=1,COUNTIF('[11]マスタ｜非表示'!$F:$F,Z7),'[11]マスタ｜非表示'!$G$6=2,COUNTIF('[11]マスタ｜非表示'!$I:$I,Z7),TRUE,COUNTIF('[11]マスタ｜非表示'!$L:$L,Z7))=0,WEEKDAY(Z7,1),1)</f>
        <v>7</v>
      </c>
      <c r="AA8" s="14">
        <f>IF(_xlfn.IFS('[11]マスタ｜非表示'!$G$6=1,COUNTIF('[11]マスタ｜非表示'!$F:$F,AA7),'[11]マスタ｜非表示'!$G$6=2,COUNTIF('[11]マスタ｜非表示'!$I:$I,AA7),TRUE,COUNTIF('[11]マスタ｜非表示'!$L:$L,AA7))=0,WEEKDAY(AA7,1),1)</f>
        <v>1</v>
      </c>
      <c r="AB8" s="14">
        <f>IF(_xlfn.IFS('[11]マスタ｜非表示'!$G$6=1,COUNTIF('[11]マスタ｜非表示'!$F:$F,AB7),'[11]マスタ｜非表示'!$G$6=2,COUNTIF('[11]マスタ｜非表示'!$I:$I,AB7),TRUE,COUNTIF('[11]マスタ｜非表示'!$L:$L,AB7))=0,WEEKDAY(AB7,1),1)</f>
        <v>2</v>
      </c>
      <c r="AC8" s="14">
        <f>IF(_xlfn.IFS('[11]マスタ｜非表示'!$G$6=1,COUNTIF('[11]マスタ｜非表示'!$F:$F,AC7),'[11]マスタ｜非表示'!$G$6=2,COUNTIF('[11]マスタ｜非表示'!$I:$I,AC7),TRUE,COUNTIF('[11]マスタ｜非表示'!$L:$L,AC7))=0,WEEKDAY(AC7,1),1)</f>
        <v>3</v>
      </c>
      <c r="AD8" s="14">
        <f>IF(_xlfn.IFS('[11]マスタ｜非表示'!$G$6=1,COUNTIF('[11]マスタ｜非表示'!$F:$F,AD7),'[11]マスタ｜非表示'!$G$6=2,COUNTIF('[11]マスタ｜非表示'!$I:$I,AD7),TRUE,COUNTIF('[11]マスタ｜非表示'!$L:$L,AD7))=0,WEEKDAY(AD7,1),1)</f>
        <v>4</v>
      </c>
      <c r="AE8" s="14">
        <f>IF(_xlfn.IFS('[11]マスタ｜非表示'!$G$6=1,COUNTIF('[11]マスタ｜非表示'!$F:$F,AE7),'[11]マスタ｜非表示'!$G$6=2,COUNTIF('[11]マスタ｜非表示'!$I:$I,AE7),TRUE,COUNTIF('[11]マスタ｜非表示'!$L:$L,AE7))=0,WEEKDAY(AE7,1),1)</f>
        <v>5</v>
      </c>
      <c r="AF8" s="14">
        <f>IF(_xlfn.IFS('[11]マスタ｜非表示'!$G$6=1,COUNTIF('[11]マスタ｜非表示'!$F:$F,AF7),'[11]マスタ｜非表示'!$G$6=2,COUNTIF('[11]マスタ｜非表示'!$I:$I,AF7),TRUE,COUNTIF('[11]マスタ｜非表示'!$L:$L,AF7))=0,WEEKDAY(AF7,1),1)</f>
        <v>1</v>
      </c>
      <c r="AG8" s="15">
        <f>IF(_xlfn.IFS('[11]マスタ｜非表示'!$G$6=1,COUNTIF('[11]マスタ｜非表示'!$F:$F,AG7),'[11]マスタ｜非表示'!$G$6=2,COUNTIF('[11]マスタ｜非表示'!$I:$I,AG7),TRUE,COUNTIF('[11]マスタ｜非表示'!$L:$L,AG7))=0,WEEKDAY(AG7,1),1)</f>
        <v>1</v>
      </c>
      <c r="AH8" s="16"/>
    </row>
    <row r="9" spans="2:34" ht="19.5" thickTop="1">
      <c r="B9" s="17" t="s">
        <v>7</v>
      </c>
      <c r="C9" s="18">
        <v>228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/>
      <c r="AG9" s="20"/>
      <c r="AH9" s="21">
        <f>SUM(C9:AG9)</f>
        <v>228</v>
      </c>
    </row>
    <row r="10" spans="2:34">
      <c r="B10" s="22" t="s">
        <v>8</v>
      </c>
      <c r="C10" s="23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/>
      <c r="AG10" s="25"/>
      <c r="AH10" s="26">
        <f t="shared" ref="AH10:AH56" si="1">SUM(C10:AG10)</f>
        <v>0</v>
      </c>
    </row>
    <row r="11" spans="2:34">
      <c r="B11" s="22" t="s">
        <v>9</v>
      </c>
      <c r="C11" s="23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/>
      <c r="AG11" s="25"/>
      <c r="AH11" s="26">
        <f t="shared" si="1"/>
        <v>0</v>
      </c>
    </row>
    <row r="12" spans="2:34">
      <c r="B12" s="22" t="s">
        <v>10</v>
      </c>
      <c r="C12" s="23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/>
      <c r="AG12" s="25"/>
      <c r="AH12" s="26">
        <f t="shared" si="1"/>
        <v>0</v>
      </c>
    </row>
    <row r="13" spans="2:34">
      <c r="B13" s="22" t="s">
        <v>11</v>
      </c>
      <c r="C13" s="23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/>
      <c r="AG13" s="25"/>
      <c r="AH13" s="26">
        <f t="shared" si="1"/>
        <v>0</v>
      </c>
    </row>
    <row r="14" spans="2:34">
      <c r="B14" s="22" t="s">
        <v>12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/>
      <c r="AG14" s="25"/>
      <c r="AH14" s="26">
        <f t="shared" si="1"/>
        <v>0</v>
      </c>
    </row>
    <row r="15" spans="2:34">
      <c r="B15" s="22" t="s">
        <v>13</v>
      </c>
      <c r="C15" s="23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/>
      <c r="AG15" s="25"/>
      <c r="AH15" s="26">
        <f t="shared" si="1"/>
        <v>0</v>
      </c>
    </row>
    <row r="16" spans="2:34">
      <c r="B16" s="22" t="s">
        <v>14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/>
      <c r="AG16" s="25"/>
      <c r="AH16" s="26">
        <f t="shared" si="1"/>
        <v>0</v>
      </c>
    </row>
    <row r="17" spans="2:34">
      <c r="B17" s="22" t="s">
        <v>15</v>
      </c>
      <c r="C17" s="23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/>
      <c r="AG17" s="25"/>
      <c r="AH17" s="26">
        <f t="shared" si="1"/>
        <v>0</v>
      </c>
    </row>
    <row r="18" spans="2:34">
      <c r="B18" s="22" t="s">
        <v>16</v>
      </c>
      <c r="C18" s="23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/>
      <c r="AG18" s="25"/>
      <c r="AH18" s="26">
        <f t="shared" si="1"/>
        <v>0</v>
      </c>
    </row>
    <row r="19" spans="2:34">
      <c r="B19" s="22" t="s">
        <v>17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/>
      <c r="AG19" s="25"/>
      <c r="AH19" s="26">
        <f t="shared" si="1"/>
        <v>0</v>
      </c>
    </row>
    <row r="20" spans="2:34">
      <c r="B20" s="22" t="s">
        <v>18</v>
      </c>
      <c r="C20" s="23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/>
      <c r="AG20" s="25"/>
      <c r="AH20" s="26">
        <f t="shared" si="1"/>
        <v>0</v>
      </c>
    </row>
    <row r="21" spans="2:34">
      <c r="B21" s="22" t="s">
        <v>19</v>
      </c>
      <c r="C21" s="23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/>
      <c r="AG21" s="25"/>
      <c r="AH21" s="26">
        <f t="shared" si="1"/>
        <v>0</v>
      </c>
    </row>
    <row r="22" spans="2:34">
      <c r="B22" s="22" t="s">
        <v>20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/>
      <c r="AG22" s="25"/>
      <c r="AH22" s="26">
        <f t="shared" si="1"/>
        <v>0</v>
      </c>
    </row>
    <row r="23" spans="2:34">
      <c r="B23" s="22" t="s">
        <v>21</v>
      </c>
      <c r="C23" s="23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/>
      <c r="AG23" s="25"/>
      <c r="AH23" s="26">
        <f t="shared" si="1"/>
        <v>0</v>
      </c>
    </row>
    <row r="24" spans="2:34">
      <c r="B24" s="27" t="s">
        <v>22</v>
      </c>
      <c r="C24" s="28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/>
      <c r="AG24" s="30"/>
      <c r="AH24" s="31">
        <f t="shared" si="1"/>
        <v>0</v>
      </c>
    </row>
    <row r="25" spans="2:34">
      <c r="B25" s="32" t="s">
        <v>23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/>
      <c r="AG25" s="35"/>
      <c r="AH25" s="21">
        <f t="shared" si="1"/>
        <v>0</v>
      </c>
    </row>
    <row r="26" spans="2:34">
      <c r="B26" s="22" t="s">
        <v>24</v>
      </c>
      <c r="C26" s="36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G26" s="38"/>
      <c r="AH26" s="26">
        <f t="shared" si="1"/>
        <v>0</v>
      </c>
    </row>
    <row r="27" spans="2:34">
      <c r="B27" s="22" t="s">
        <v>25</v>
      </c>
      <c r="C27" s="36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G27" s="38"/>
      <c r="AH27" s="26">
        <f t="shared" si="1"/>
        <v>0</v>
      </c>
    </row>
    <row r="28" spans="2:34">
      <c r="B28" s="22" t="s">
        <v>26</v>
      </c>
      <c r="C28" s="36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G28" s="38"/>
      <c r="AH28" s="26">
        <f t="shared" si="1"/>
        <v>0</v>
      </c>
    </row>
    <row r="29" spans="2:34">
      <c r="B29" s="22" t="s">
        <v>27</v>
      </c>
      <c r="C29" s="36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G29" s="38"/>
      <c r="AH29" s="26">
        <f t="shared" si="1"/>
        <v>0</v>
      </c>
    </row>
    <row r="30" spans="2:34">
      <c r="B30" s="22" t="s">
        <v>28</v>
      </c>
      <c r="C30" s="36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G30" s="38"/>
      <c r="AH30" s="26">
        <f t="shared" si="1"/>
        <v>0</v>
      </c>
    </row>
    <row r="31" spans="2:34">
      <c r="B31" s="22" t="s">
        <v>29</v>
      </c>
      <c r="C31" s="36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/>
      <c r="AG31" s="38"/>
      <c r="AH31" s="26">
        <f t="shared" si="1"/>
        <v>0</v>
      </c>
    </row>
    <row r="32" spans="2:34">
      <c r="B32" s="22" t="s">
        <v>30</v>
      </c>
      <c r="C32" s="36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/>
      <c r="AG32" s="38"/>
      <c r="AH32" s="26">
        <f t="shared" si="1"/>
        <v>0</v>
      </c>
    </row>
    <row r="33" spans="2:34">
      <c r="B33" s="22" t="s">
        <v>31</v>
      </c>
      <c r="C33" s="36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/>
      <c r="AG33" s="38"/>
      <c r="AH33" s="26">
        <f t="shared" si="1"/>
        <v>0</v>
      </c>
    </row>
    <row r="34" spans="2:34">
      <c r="B34" s="22" t="s">
        <v>32</v>
      </c>
      <c r="C34" s="36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/>
      <c r="AG34" s="38"/>
      <c r="AH34" s="26">
        <f t="shared" si="1"/>
        <v>0</v>
      </c>
    </row>
    <row r="35" spans="2:34">
      <c r="B35" s="22" t="s">
        <v>33</v>
      </c>
      <c r="C35" s="36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/>
      <c r="AG35" s="38"/>
      <c r="AH35" s="26">
        <f t="shared" si="1"/>
        <v>0</v>
      </c>
    </row>
    <row r="36" spans="2:34">
      <c r="B36" s="22" t="s">
        <v>34</v>
      </c>
      <c r="C36" s="36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/>
      <c r="AG36" s="38"/>
      <c r="AH36" s="26">
        <f t="shared" si="1"/>
        <v>0</v>
      </c>
    </row>
    <row r="37" spans="2:34">
      <c r="B37" s="22" t="s">
        <v>35</v>
      </c>
      <c r="C37" s="36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/>
      <c r="AG37" s="38"/>
      <c r="AH37" s="26">
        <f t="shared" si="1"/>
        <v>0</v>
      </c>
    </row>
    <row r="38" spans="2:34">
      <c r="B38" s="22" t="s">
        <v>36</v>
      </c>
      <c r="C38" s="36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/>
      <c r="AG38" s="38"/>
      <c r="AH38" s="26">
        <f t="shared" si="1"/>
        <v>0</v>
      </c>
    </row>
    <row r="39" spans="2:34">
      <c r="B39" s="22" t="s">
        <v>37</v>
      </c>
      <c r="C39" s="36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/>
      <c r="AG39" s="38"/>
      <c r="AH39" s="26">
        <f t="shared" si="1"/>
        <v>0</v>
      </c>
    </row>
    <row r="40" spans="2:34">
      <c r="B40" s="22" t="s">
        <v>38</v>
      </c>
      <c r="C40" s="36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/>
      <c r="AG40" s="38"/>
      <c r="AH40" s="26">
        <f t="shared" si="1"/>
        <v>0</v>
      </c>
    </row>
    <row r="41" spans="2:34">
      <c r="B41" s="22" t="s">
        <v>39</v>
      </c>
      <c r="C41" s="36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/>
      <c r="AG41" s="38"/>
      <c r="AH41" s="26">
        <f t="shared" si="1"/>
        <v>0</v>
      </c>
    </row>
    <row r="42" spans="2:34">
      <c r="B42" s="22" t="s">
        <v>40</v>
      </c>
      <c r="C42" s="36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/>
      <c r="AG42" s="38"/>
      <c r="AH42" s="26">
        <f t="shared" si="1"/>
        <v>0</v>
      </c>
    </row>
    <row r="43" spans="2:34">
      <c r="B43" s="22" t="s">
        <v>41</v>
      </c>
      <c r="C43" s="36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/>
      <c r="AG43" s="38"/>
      <c r="AH43" s="26">
        <f t="shared" si="1"/>
        <v>0</v>
      </c>
    </row>
    <row r="44" spans="2:34">
      <c r="B44" s="22" t="s">
        <v>42</v>
      </c>
      <c r="C44" s="36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/>
      <c r="AG44" s="38"/>
      <c r="AH44" s="26">
        <f t="shared" si="1"/>
        <v>0</v>
      </c>
    </row>
    <row r="45" spans="2:34">
      <c r="B45" s="22" t="s">
        <v>43</v>
      </c>
      <c r="C45" s="36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/>
      <c r="AG45" s="38"/>
      <c r="AH45" s="26">
        <f t="shared" si="1"/>
        <v>0</v>
      </c>
    </row>
    <row r="46" spans="2:34">
      <c r="B46" s="22" t="s">
        <v>44</v>
      </c>
      <c r="C46" s="36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/>
      <c r="AG46" s="38"/>
      <c r="AH46" s="26">
        <f t="shared" si="1"/>
        <v>0</v>
      </c>
    </row>
    <row r="47" spans="2:34">
      <c r="B47" s="22" t="s">
        <v>45</v>
      </c>
      <c r="C47" s="36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/>
      <c r="AG47" s="38"/>
      <c r="AH47" s="26">
        <f t="shared" si="1"/>
        <v>0</v>
      </c>
    </row>
    <row r="48" spans="2:34">
      <c r="B48" s="22" t="s">
        <v>46</v>
      </c>
      <c r="C48" s="36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/>
      <c r="AG48" s="38"/>
      <c r="AH48" s="26">
        <f t="shared" si="1"/>
        <v>0</v>
      </c>
    </row>
    <row r="49" spans="2:34">
      <c r="B49" s="22" t="s">
        <v>47</v>
      </c>
      <c r="C49" s="36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/>
      <c r="AG49" s="38"/>
      <c r="AH49" s="26">
        <f t="shared" si="1"/>
        <v>0</v>
      </c>
    </row>
    <row r="50" spans="2:34">
      <c r="B50" s="22" t="s">
        <v>48</v>
      </c>
      <c r="C50" s="36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/>
      <c r="AG50" s="38"/>
      <c r="AH50" s="26">
        <f t="shared" si="1"/>
        <v>0</v>
      </c>
    </row>
    <row r="51" spans="2:34">
      <c r="B51" s="22" t="s">
        <v>49</v>
      </c>
      <c r="C51" s="36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/>
      <c r="AG51" s="38"/>
      <c r="AH51" s="26">
        <f t="shared" si="1"/>
        <v>0</v>
      </c>
    </row>
    <row r="52" spans="2:34">
      <c r="B52" s="27" t="s">
        <v>50</v>
      </c>
      <c r="C52" s="39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/>
      <c r="AG52" s="41"/>
      <c r="AH52" s="31">
        <f t="shared" si="1"/>
        <v>0</v>
      </c>
    </row>
    <row r="53" spans="2:34">
      <c r="B53" s="32" t="s">
        <v>51</v>
      </c>
      <c r="C53" s="18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/>
      <c r="AG53" s="20"/>
      <c r="AH53" s="21">
        <f t="shared" si="1"/>
        <v>0</v>
      </c>
    </row>
    <row r="54" spans="2:34">
      <c r="B54" s="22" t="s">
        <v>52</v>
      </c>
      <c r="C54" s="23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/>
      <c r="AG54" s="25"/>
      <c r="AH54" s="26">
        <f t="shared" si="1"/>
        <v>0</v>
      </c>
    </row>
    <row r="55" spans="2:34">
      <c r="B55" s="22" t="s">
        <v>53</v>
      </c>
      <c r="C55" s="23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/>
      <c r="AG55" s="25"/>
      <c r="AH55" s="26">
        <f t="shared" si="1"/>
        <v>0</v>
      </c>
    </row>
    <row r="56" spans="2:34" ht="19.5" thickBot="1">
      <c r="B56" s="42" t="s">
        <v>54</v>
      </c>
      <c r="C56" s="43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/>
      <c r="AG56" s="45"/>
      <c r="AH56" s="46">
        <f t="shared" si="1"/>
        <v>0</v>
      </c>
    </row>
    <row r="57" spans="2:34" ht="19.5" thickTop="1">
      <c r="B57" s="47" t="s">
        <v>6</v>
      </c>
      <c r="C57" s="48">
        <f>IF(C7="","",SUM(C9:C56))</f>
        <v>228</v>
      </c>
      <c r="D57" s="49">
        <f t="shared" ref="D57:AG57" si="2">IF(D7="","",SUM(D9:D56))</f>
        <v>0</v>
      </c>
      <c r="E57" s="49">
        <f t="shared" si="2"/>
        <v>0</v>
      </c>
      <c r="F57" s="49">
        <f t="shared" si="2"/>
        <v>0</v>
      </c>
      <c r="G57" s="49">
        <f t="shared" si="2"/>
        <v>0</v>
      </c>
      <c r="H57" s="49">
        <f t="shared" si="2"/>
        <v>0</v>
      </c>
      <c r="I57" s="49">
        <f t="shared" si="2"/>
        <v>0</v>
      </c>
      <c r="J57" s="49">
        <f t="shared" si="2"/>
        <v>0</v>
      </c>
      <c r="K57" s="49">
        <f t="shared" si="2"/>
        <v>0</v>
      </c>
      <c r="L57" s="49">
        <f t="shared" si="2"/>
        <v>0</v>
      </c>
      <c r="M57" s="49">
        <f t="shared" si="2"/>
        <v>0</v>
      </c>
      <c r="N57" s="49">
        <f t="shared" si="2"/>
        <v>0</v>
      </c>
      <c r="O57" s="49">
        <f t="shared" si="2"/>
        <v>0</v>
      </c>
      <c r="P57" s="49">
        <f t="shared" si="2"/>
        <v>0</v>
      </c>
      <c r="Q57" s="49">
        <f t="shared" si="2"/>
        <v>0</v>
      </c>
      <c r="R57" s="49">
        <f t="shared" si="2"/>
        <v>0</v>
      </c>
      <c r="S57" s="49">
        <f t="shared" si="2"/>
        <v>0</v>
      </c>
      <c r="T57" s="49">
        <f t="shared" si="2"/>
        <v>0</v>
      </c>
      <c r="U57" s="49">
        <f t="shared" si="2"/>
        <v>0</v>
      </c>
      <c r="V57" s="49">
        <f t="shared" si="2"/>
        <v>0</v>
      </c>
      <c r="W57" s="49">
        <f t="shared" si="2"/>
        <v>0</v>
      </c>
      <c r="X57" s="49">
        <f t="shared" si="2"/>
        <v>0</v>
      </c>
      <c r="Y57" s="49">
        <f t="shared" si="2"/>
        <v>0</v>
      </c>
      <c r="Z57" s="49">
        <f t="shared" si="2"/>
        <v>0</v>
      </c>
      <c r="AA57" s="49">
        <f t="shared" si="2"/>
        <v>0</v>
      </c>
      <c r="AB57" s="49">
        <f t="shared" si="2"/>
        <v>0</v>
      </c>
      <c r="AC57" s="49">
        <f t="shared" si="2"/>
        <v>0</v>
      </c>
      <c r="AD57" s="49">
        <f t="shared" si="2"/>
        <v>0</v>
      </c>
      <c r="AE57" s="49">
        <f t="shared" si="2"/>
        <v>0</v>
      </c>
      <c r="AF57" s="49" t="str">
        <f t="shared" si="2"/>
        <v/>
      </c>
      <c r="AG57" s="50" t="str">
        <f t="shared" si="2"/>
        <v/>
      </c>
      <c r="AH57" s="51">
        <f>SUM(AH9:AH56)</f>
        <v>228</v>
      </c>
    </row>
    <row r="58" spans="2:34">
      <c r="B58" s="52" t="s">
        <v>55</v>
      </c>
      <c r="C58" s="53">
        <f>IFERROR(_xlfn.IFS(C7="","",C8=1,0,TRUE,SUM(C25:C52)),"")</f>
        <v>0</v>
      </c>
      <c r="D58" s="54">
        <f t="shared" ref="D58:AG58" si="3">IFERROR(_xlfn.IFS(D7="","",D8=1,0,TRUE,SUM(D25:D52)),"")</f>
        <v>0</v>
      </c>
      <c r="E58" s="54">
        <f t="shared" si="3"/>
        <v>0</v>
      </c>
      <c r="F58" s="54">
        <f t="shared" si="3"/>
        <v>0</v>
      </c>
      <c r="G58" s="54">
        <f t="shared" si="3"/>
        <v>0</v>
      </c>
      <c r="H58" s="54">
        <f t="shared" si="3"/>
        <v>0</v>
      </c>
      <c r="I58" s="54">
        <f t="shared" si="3"/>
        <v>0</v>
      </c>
      <c r="J58" s="54">
        <f t="shared" si="3"/>
        <v>0</v>
      </c>
      <c r="K58" s="54">
        <f t="shared" si="3"/>
        <v>0</v>
      </c>
      <c r="L58" s="54">
        <f t="shared" si="3"/>
        <v>0</v>
      </c>
      <c r="M58" s="54">
        <f t="shared" si="3"/>
        <v>0</v>
      </c>
      <c r="N58" s="54">
        <f t="shared" si="3"/>
        <v>0</v>
      </c>
      <c r="O58" s="54">
        <f t="shared" si="3"/>
        <v>0</v>
      </c>
      <c r="P58" s="54">
        <f t="shared" si="3"/>
        <v>0</v>
      </c>
      <c r="Q58" s="54">
        <f t="shared" si="3"/>
        <v>0</v>
      </c>
      <c r="R58" s="54">
        <f t="shared" si="3"/>
        <v>0</v>
      </c>
      <c r="S58" s="54">
        <f t="shared" si="3"/>
        <v>0</v>
      </c>
      <c r="T58" s="54">
        <f t="shared" si="3"/>
        <v>0</v>
      </c>
      <c r="U58" s="54">
        <f t="shared" si="3"/>
        <v>0</v>
      </c>
      <c r="V58" s="54">
        <f t="shared" si="3"/>
        <v>0</v>
      </c>
      <c r="W58" s="54">
        <f t="shared" si="3"/>
        <v>0</v>
      </c>
      <c r="X58" s="54">
        <f t="shared" si="3"/>
        <v>0</v>
      </c>
      <c r="Y58" s="54">
        <f t="shared" si="3"/>
        <v>0</v>
      </c>
      <c r="Z58" s="54">
        <f t="shared" si="3"/>
        <v>0</v>
      </c>
      <c r="AA58" s="54">
        <f t="shared" si="3"/>
        <v>0</v>
      </c>
      <c r="AB58" s="54">
        <f t="shared" si="3"/>
        <v>0</v>
      </c>
      <c r="AC58" s="54">
        <f t="shared" si="3"/>
        <v>0</v>
      </c>
      <c r="AD58" s="54">
        <f t="shared" si="3"/>
        <v>0</v>
      </c>
      <c r="AE58" s="54">
        <f t="shared" si="3"/>
        <v>0</v>
      </c>
      <c r="AF58" s="54" t="str">
        <f t="shared" si="3"/>
        <v/>
      </c>
      <c r="AG58" s="55" t="str">
        <f t="shared" si="3"/>
        <v/>
      </c>
      <c r="AH58" s="56">
        <f>SUM(C58:AG58)</f>
        <v>0</v>
      </c>
    </row>
    <row r="59" spans="2:34">
      <c r="B59" s="57" t="s">
        <v>56</v>
      </c>
      <c r="C59" s="58">
        <f>IFERROR(IF(C7="","",C57-C58),"")</f>
        <v>228</v>
      </c>
      <c r="D59" s="59">
        <f t="shared" ref="D59:AG59" si="4">IFERROR(IF(D7="","",D57-D58),"")</f>
        <v>0</v>
      </c>
      <c r="E59" s="59">
        <f t="shared" si="4"/>
        <v>0</v>
      </c>
      <c r="F59" s="59">
        <f t="shared" si="4"/>
        <v>0</v>
      </c>
      <c r="G59" s="59">
        <f t="shared" si="4"/>
        <v>0</v>
      </c>
      <c r="H59" s="59">
        <f t="shared" si="4"/>
        <v>0</v>
      </c>
      <c r="I59" s="59">
        <f t="shared" si="4"/>
        <v>0</v>
      </c>
      <c r="J59" s="59">
        <f t="shared" si="4"/>
        <v>0</v>
      </c>
      <c r="K59" s="59">
        <f t="shared" si="4"/>
        <v>0</v>
      </c>
      <c r="L59" s="59">
        <f t="shared" si="4"/>
        <v>0</v>
      </c>
      <c r="M59" s="59">
        <f t="shared" si="4"/>
        <v>0</v>
      </c>
      <c r="N59" s="59">
        <f t="shared" si="4"/>
        <v>0</v>
      </c>
      <c r="O59" s="59">
        <f t="shared" si="4"/>
        <v>0</v>
      </c>
      <c r="P59" s="59">
        <f t="shared" si="4"/>
        <v>0</v>
      </c>
      <c r="Q59" s="59">
        <f t="shared" si="4"/>
        <v>0</v>
      </c>
      <c r="R59" s="59">
        <f t="shared" si="4"/>
        <v>0</v>
      </c>
      <c r="S59" s="59">
        <f t="shared" si="4"/>
        <v>0</v>
      </c>
      <c r="T59" s="59">
        <f t="shared" si="4"/>
        <v>0</v>
      </c>
      <c r="U59" s="59">
        <f t="shared" si="4"/>
        <v>0</v>
      </c>
      <c r="V59" s="59">
        <f t="shared" si="4"/>
        <v>0</v>
      </c>
      <c r="W59" s="59">
        <f t="shared" si="4"/>
        <v>0</v>
      </c>
      <c r="X59" s="59">
        <f t="shared" si="4"/>
        <v>0</v>
      </c>
      <c r="Y59" s="59">
        <f t="shared" si="4"/>
        <v>0</v>
      </c>
      <c r="Z59" s="59">
        <f t="shared" si="4"/>
        <v>0</v>
      </c>
      <c r="AA59" s="59">
        <f t="shared" si="4"/>
        <v>0</v>
      </c>
      <c r="AB59" s="59">
        <f t="shared" si="4"/>
        <v>0</v>
      </c>
      <c r="AC59" s="59">
        <f t="shared" si="4"/>
        <v>0</v>
      </c>
      <c r="AD59" s="59">
        <f t="shared" si="4"/>
        <v>0</v>
      </c>
      <c r="AE59" s="59">
        <f t="shared" si="4"/>
        <v>0</v>
      </c>
      <c r="AF59" s="59" t="str">
        <f t="shared" si="4"/>
        <v/>
      </c>
      <c r="AG59" s="60" t="str">
        <f t="shared" si="4"/>
        <v/>
      </c>
      <c r="AH59" s="61">
        <f>SUM(C59:AG59)</f>
        <v>228</v>
      </c>
    </row>
  </sheetData>
  <mergeCells count="2">
    <mergeCell ref="C3:E3"/>
    <mergeCell ref="C5:D5"/>
  </mergeCells>
  <phoneticPr fontId="4"/>
  <conditionalFormatting sqref="C25:AG52">
    <cfRule type="expression" dxfId="1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3318-C791-4FE6-881F-D0A2346D725D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+[12]サマリー!I8</f>
        <v>北海道</v>
      </c>
      <c r="D4" s="5"/>
      <c r="E4" s="5"/>
    </row>
    <row r="5" spans="2:34">
      <c r="B5" s="3" t="s">
        <v>4</v>
      </c>
      <c r="C5" s="63">
        <f>+[12]サマリー!I9</f>
        <v>45352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45352</v>
      </c>
      <c r="D7" s="9">
        <f>IFERROR(IF(MONTH(C7+1)&lt;&gt;MONTH($C$7)+1,C7+1,""),"")</f>
        <v>45353</v>
      </c>
      <c r="E7" s="9">
        <f t="shared" ref="E7:AG7" si="0">IFERROR(IF(MONTH(D7+1)&lt;&gt;MONTH($C$7)+1,D7+1,""),"")</f>
        <v>45354</v>
      </c>
      <c r="F7" s="9">
        <f t="shared" si="0"/>
        <v>45355</v>
      </c>
      <c r="G7" s="9">
        <f t="shared" si="0"/>
        <v>45356</v>
      </c>
      <c r="H7" s="9">
        <f t="shared" si="0"/>
        <v>45357</v>
      </c>
      <c r="I7" s="9">
        <f t="shared" si="0"/>
        <v>45358</v>
      </c>
      <c r="J7" s="9">
        <f t="shared" si="0"/>
        <v>45359</v>
      </c>
      <c r="K7" s="9">
        <f t="shared" si="0"/>
        <v>45360</v>
      </c>
      <c r="L7" s="9">
        <f t="shared" si="0"/>
        <v>45361</v>
      </c>
      <c r="M7" s="9">
        <f t="shared" si="0"/>
        <v>45362</v>
      </c>
      <c r="N7" s="9">
        <f t="shared" si="0"/>
        <v>45363</v>
      </c>
      <c r="O7" s="9">
        <f t="shared" si="0"/>
        <v>45364</v>
      </c>
      <c r="P7" s="9">
        <f t="shared" si="0"/>
        <v>45365</v>
      </c>
      <c r="Q7" s="9">
        <f t="shared" si="0"/>
        <v>45366</v>
      </c>
      <c r="R7" s="9">
        <f t="shared" si="0"/>
        <v>45367</v>
      </c>
      <c r="S7" s="9">
        <f t="shared" si="0"/>
        <v>45368</v>
      </c>
      <c r="T7" s="9">
        <f t="shared" si="0"/>
        <v>45369</v>
      </c>
      <c r="U7" s="9">
        <f t="shared" si="0"/>
        <v>45370</v>
      </c>
      <c r="V7" s="9">
        <f t="shared" si="0"/>
        <v>45371</v>
      </c>
      <c r="W7" s="9">
        <f t="shared" si="0"/>
        <v>45372</v>
      </c>
      <c r="X7" s="9">
        <f t="shared" si="0"/>
        <v>45373</v>
      </c>
      <c r="Y7" s="9">
        <f t="shared" si="0"/>
        <v>45374</v>
      </c>
      <c r="Z7" s="9">
        <f t="shared" si="0"/>
        <v>45375</v>
      </c>
      <c r="AA7" s="9">
        <f t="shared" si="0"/>
        <v>45376</v>
      </c>
      <c r="AB7" s="9">
        <f t="shared" si="0"/>
        <v>45377</v>
      </c>
      <c r="AC7" s="9">
        <f t="shared" si="0"/>
        <v>45378</v>
      </c>
      <c r="AD7" s="9">
        <f t="shared" si="0"/>
        <v>45379</v>
      </c>
      <c r="AE7" s="9">
        <f t="shared" si="0"/>
        <v>45380</v>
      </c>
      <c r="AF7" s="9">
        <f t="shared" si="0"/>
        <v>45381</v>
      </c>
      <c r="AG7" s="10">
        <f t="shared" si="0"/>
        <v>45382</v>
      </c>
      <c r="AH7" s="11" t="s">
        <v>6</v>
      </c>
    </row>
    <row r="8" spans="2:34" ht="14.25" hidden="1" customHeight="1">
      <c r="B8" s="12"/>
      <c r="C8" s="13">
        <f>IF(_xlfn.IFS('[12]マスタ｜非表示'!$G$6=1,COUNTIF('[12]マスタ｜非表示'!$F:$F,C7),'[12]マスタ｜非表示'!$G$6=2,COUNTIF('[12]マスタ｜非表示'!$I:$I,C7),TRUE,COUNTIF('[12]マスタ｜非表示'!$L:$L,C7))=0,WEEKDAY(C7,1),1)</f>
        <v>6</v>
      </c>
      <c r="D8" s="14">
        <f>IF(_xlfn.IFS('[12]マスタ｜非表示'!$G$6=1,COUNTIF('[12]マスタ｜非表示'!$F:$F,D7),'[12]マスタ｜非表示'!$G$6=2,COUNTIF('[12]マスタ｜非表示'!$I:$I,D7),TRUE,COUNTIF('[12]マスタ｜非表示'!$L:$L,D7))=0,WEEKDAY(D7,1),1)</f>
        <v>7</v>
      </c>
      <c r="E8" s="14">
        <f>IF(_xlfn.IFS('[12]マスタ｜非表示'!$G$6=1,COUNTIF('[12]マスタ｜非表示'!$F:$F,E7),'[12]マスタ｜非表示'!$G$6=2,COUNTIF('[12]マスタ｜非表示'!$I:$I,E7),TRUE,COUNTIF('[12]マスタ｜非表示'!$L:$L,E7))=0,WEEKDAY(E7,1),1)</f>
        <v>1</v>
      </c>
      <c r="F8" s="14">
        <f>IF(_xlfn.IFS('[12]マスタ｜非表示'!$G$6=1,COUNTIF('[12]マスタ｜非表示'!$F:$F,F7),'[12]マスタ｜非表示'!$G$6=2,COUNTIF('[12]マスタ｜非表示'!$I:$I,F7),TRUE,COUNTIF('[12]マスタ｜非表示'!$L:$L,F7))=0,WEEKDAY(F7,1),1)</f>
        <v>2</v>
      </c>
      <c r="G8" s="14">
        <f>IF(_xlfn.IFS('[12]マスタ｜非表示'!$G$6=1,COUNTIF('[12]マスタ｜非表示'!$F:$F,G7),'[12]マスタ｜非表示'!$G$6=2,COUNTIF('[12]マスタ｜非表示'!$I:$I,G7),TRUE,COUNTIF('[12]マスタ｜非表示'!$L:$L,G7))=0,WEEKDAY(G7,1),1)</f>
        <v>3</v>
      </c>
      <c r="H8" s="14">
        <f>IF(_xlfn.IFS('[12]マスタ｜非表示'!$G$6=1,COUNTIF('[12]マスタ｜非表示'!$F:$F,H7),'[12]マスタ｜非表示'!$G$6=2,COUNTIF('[12]マスタ｜非表示'!$I:$I,H7),TRUE,COUNTIF('[12]マスタ｜非表示'!$L:$L,H7))=0,WEEKDAY(H7,1),1)</f>
        <v>4</v>
      </c>
      <c r="I8" s="14">
        <f>IF(_xlfn.IFS('[12]マスタ｜非表示'!$G$6=1,COUNTIF('[12]マスタ｜非表示'!$F:$F,I7),'[12]マスタ｜非表示'!$G$6=2,COUNTIF('[12]マスタ｜非表示'!$I:$I,I7),TRUE,COUNTIF('[12]マスタ｜非表示'!$L:$L,I7))=0,WEEKDAY(I7,1),1)</f>
        <v>5</v>
      </c>
      <c r="J8" s="14">
        <f>IF(_xlfn.IFS('[12]マスタ｜非表示'!$G$6=1,COUNTIF('[12]マスタ｜非表示'!$F:$F,J7),'[12]マスタ｜非表示'!$G$6=2,COUNTIF('[12]マスタ｜非表示'!$I:$I,J7),TRUE,COUNTIF('[12]マスタ｜非表示'!$L:$L,J7))=0,WEEKDAY(J7,1),1)</f>
        <v>6</v>
      </c>
      <c r="K8" s="14">
        <f>IF(_xlfn.IFS('[12]マスタ｜非表示'!$G$6=1,COUNTIF('[12]マスタ｜非表示'!$F:$F,K7),'[12]マスタ｜非表示'!$G$6=2,COUNTIF('[12]マスタ｜非表示'!$I:$I,K7),TRUE,COUNTIF('[12]マスタ｜非表示'!$L:$L,K7))=0,WEEKDAY(K7,1),1)</f>
        <v>7</v>
      </c>
      <c r="L8" s="14">
        <f>IF(_xlfn.IFS('[12]マスタ｜非表示'!$G$6=1,COUNTIF('[12]マスタ｜非表示'!$F:$F,L7),'[12]マスタ｜非表示'!$G$6=2,COUNTIF('[12]マスタ｜非表示'!$I:$I,L7),TRUE,COUNTIF('[12]マスタ｜非表示'!$L:$L,L7))=0,WEEKDAY(L7,1),1)</f>
        <v>1</v>
      </c>
      <c r="M8" s="14">
        <f>IF(_xlfn.IFS('[12]マスタ｜非表示'!$G$6=1,COUNTIF('[12]マスタ｜非表示'!$F:$F,M7),'[12]マスタ｜非表示'!$G$6=2,COUNTIF('[12]マスタ｜非表示'!$I:$I,M7),TRUE,COUNTIF('[12]マスタ｜非表示'!$L:$L,M7))=0,WEEKDAY(M7,1),1)</f>
        <v>2</v>
      </c>
      <c r="N8" s="14">
        <f>IF(_xlfn.IFS('[12]マスタ｜非表示'!$G$6=1,COUNTIF('[12]マスタ｜非表示'!$F:$F,N7),'[12]マスタ｜非表示'!$G$6=2,COUNTIF('[12]マスタ｜非表示'!$I:$I,N7),TRUE,COUNTIF('[12]マスタ｜非表示'!$L:$L,N7))=0,WEEKDAY(N7,1),1)</f>
        <v>3</v>
      </c>
      <c r="O8" s="14">
        <f>IF(_xlfn.IFS('[12]マスタ｜非表示'!$G$6=1,COUNTIF('[12]マスタ｜非表示'!$F:$F,O7),'[12]マスタ｜非表示'!$G$6=2,COUNTIF('[12]マスタ｜非表示'!$I:$I,O7),TRUE,COUNTIF('[12]マスタ｜非表示'!$L:$L,O7))=0,WEEKDAY(O7,1),1)</f>
        <v>4</v>
      </c>
      <c r="P8" s="14">
        <f>IF(_xlfn.IFS('[12]マスタ｜非表示'!$G$6=1,COUNTIF('[12]マスタ｜非表示'!$F:$F,P7),'[12]マスタ｜非表示'!$G$6=2,COUNTIF('[12]マスタ｜非表示'!$I:$I,P7),TRUE,COUNTIF('[12]マスタ｜非表示'!$L:$L,P7))=0,WEEKDAY(P7,1),1)</f>
        <v>5</v>
      </c>
      <c r="Q8" s="14">
        <f>IF(_xlfn.IFS('[12]マスタ｜非表示'!$G$6=1,COUNTIF('[12]マスタ｜非表示'!$F:$F,Q7),'[12]マスタ｜非表示'!$G$6=2,COUNTIF('[12]マスタ｜非表示'!$I:$I,Q7),TRUE,COUNTIF('[12]マスタ｜非表示'!$L:$L,Q7))=0,WEEKDAY(Q7,1),1)</f>
        <v>6</v>
      </c>
      <c r="R8" s="14">
        <f>IF(_xlfn.IFS('[12]マスタ｜非表示'!$G$6=1,COUNTIF('[12]マスタ｜非表示'!$F:$F,R7),'[12]マスタ｜非表示'!$G$6=2,COUNTIF('[12]マスタ｜非表示'!$I:$I,R7),TRUE,COUNTIF('[12]マスタ｜非表示'!$L:$L,R7))=0,WEEKDAY(R7,1),1)</f>
        <v>7</v>
      </c>
      <c r="S8" s="14">
        <f>IF(_xlfn.IFS('[12]マスタ｜非表示'!$G$6=1,COUNTIF('[12]マスタ｜非表示'!$F:$F,S7),'[12]マスタ｜非表示'!$G$6=2,COUNTIF('[12]マスタ｜非表示'!$I:$I,S7),TRUE,COUNTIF('[12]マスタ｜非表示'!$L:$L,S7))=0,WEEKDAY(S7,1),1)</f>
        <v>1</v>
      </c>
      <c r="T8" s="14">
        <f>IF(_xlfn.IFS('[12]マスタ｜非表示'!$G$6=1,COUNTIF('[12]マスタ｜非表示'!$F:$F,T7),'[12]マスタ｜非表示'!$G$6=2,COUNTIF('[12]マスタ｜非表示'!$I:$I,T7),TRUE,COUNTIF('[12]マスタ｜非表示'!$L:$L,T7))=0,WEEKDAY(T7,1),1)</f>
        <v>2</v>
      </c>
      <c r="U8" s="14">
        <f>IF(_xlfn.IFS('[12]マスタ｜非表示'!$G$6=1,COUNTIF('[12]マスタ｜非表示'!$F:$F,U7),'[12]マスタ｜非表示'!$G$6=2,COUNTIF('[12]マスタ｜非表示'!$I:$I,U7),TRUE,COUNTIF('[12]マスタ｜非表示'!$L:$L,U7))=0,WEEKDAY(U7,1),1)</f>
        <v>3</v>
      </c>
      <c r="V8" s="14">
        <f>IF(_xlfn.IFS('[12]マスタ｜非表示'!$G$6=1,COUNTIF('[12]マスタ｜非表示'!$F:$F,V7),'[12]マスタ｜非表示'!$G$6=2,COUNTIF('[12]マスタ｜非表示'!$I:$I,V7),TRUE,COUNTIF('[12]マスタ｜非表示'!$L:$L,V7))=0,WEEKDAY(V7,1),1)</f>
        <v>1</v>
      </c>
      <c r="W8" s="14">
        <f>IF(_xlfn.IFS('[12]マスタ｜非表示'!$G$6=1,COUNTIF('[12]マスタ｜非表示'!$F:$F,W7),'[12]マスタ｜非表示'!$G$6=2,COUNTIF('[12]マスタ｜非表示'!$I:$I,W7),TRUE,COUNTIF('[12]マスタ｜非表示'!$L:$L,W7))=0,WEEKDAY(W7,1),1)</f>
        <v>5</v>
      </c>
      <c r="X8" s="14">
        <f>IF(_xlfn.IFS('[12]マスタ｜非表示'!$G$6=1,COUNTIF('[12]マスタ｜非表示'!$F:$F,X7),'[12]マスタ｜非表示'!$G$6=2,COUNTIF('[12]マスタ｜非表示'!$I:$I,X7),TRUE,COUNTIF('[12]マスタ｜非表示'!$L:$L,X7))=0,WEEKDAY(X7,1),1)</f>
        <v>6</v>
      </c>
      <c r="Y8" s="14">
        <f>IF(_xlfn.IFS('[12]マスタ｜非表示'!$G$6=1,COUNTIF('[12]マスタ｜非表示'!$F:$F,Y7),'[12]マスタ｜非表示'!$G$6=2,COUNTIF('[12]マスタ｜非表示'!$I:$I,Y7),TRUE,COUNTIF('[12]マスタ｜非表示'!$L:$L,Y7))=0,WEEKDAY(Y7,1),1)</f>
        <v>7</v>
      </c>
      <c r="Z8" s="14">
        <f>IF(_xlfn.IFS('[12]マスタ｜非表示'!$G$6=1,COUNTIF('[12]マスタ｜非表示'!$F:$F,Z7),'[12]マスタ｜非表示'!$G$6=2,COUNTIF('[12]マスタ｜非表示'!$I:$I,Z7),TRUE,COUNTIF('[12]マスタ｜非表示'!$L:$L,Z7))=0,WEEKDAY(Z7,1),1)</f>
        <v>1</v>
      </c>
      <c r="AA8" s="14">
        <f>IF(_xlfn.IFS('[12]マスタ｜非表示'!$G$6=1,COUNTIF('[12]マスタ｜非表示'!$F:$F,AA7),'[12]マスタ｜非表示'!$G$6=2,COUNTIF('[12]マスタ｜非表示'!$I:$I,AA7),TRUE,COUNTIF('[12]マスタ｜非表示'!$L:$L,AA7))=0,WEEKDAY(AA7,1),1)</f>
        <v>2</v>
      </c>
      <c r="AB8" s="14">
        <f>IF(_xlfn.IFS('[12]マスタ｜非表示'!$G$6=1,COUNTIF('[12]マスタ｜非表示'!$F:$F,AB7),'[12]マスタ｜非表示'!$G$6=2,COUNTIF('[12]マスタ｜非表示'!$I:$I,AB7),TRUE,COUNTIF('[12]マスタ｜非表示'!$L:$L,AB7))=0,WEEKDAY(AB7,1),1)</f>
        <v>3</v>
      </c>
      <c r="AC8" s="14">
        <f>IF(_xlfn.IFS('[12]マスタ｜非表示'!$G$6=1,COUNTIF('[12]マスタ｜非表示'!$F:$F,AC7),'[12]マスタ｜非表示'!$G$6=2,COUNTIF('[12]マスタ｜非表示'!$I:$I,AC7),TRUE,COUNTIF('[12]マスタ｜非表示'!$L:$L,AC7))=0,WEEKDAY(AC7,1),1)</f>
        <v>4</v>
      </c>
      <c r="AD8" s="14">
        <f>IF(_xlfn.IFS('[12]マスタ｜非表示'!$G$6=1,COUNTIF('[12]マスタ｜非表示'!$F:$F,AD7),'[12]マスタ｜非表示'!$G$6=2,COUNTIF('[12]マスタ｜非表示'!$I:$I,AD7),TRUE,COUNTIF('[12]マスタ｜非表示'!$L:$L,AD7))=0,WEEKDAY(AD7,1),1)</f>
        <v>5</v>
      </c>
      <c r="AE8" s="14">
        <f>IF(_xlfn.IFS('[12]マスタ｜非表示'!$G$6=1,COUNTIF('[12]マスタ｜非表示'!$F:$F,AE7),'[12]マスタ｜非表示'!$G$6=2,COUNTIF('[12]マスタ｜非表示'!$I:$I,AE7),TRUE,COUNTIF('[12]マスタ｜非表示'!$L:$L,AE7))=0,WEEKDAY(AE7,1),1)</f>
        <v>6</v>
      </c>
      <c r="AF8" s="14">
        <f>IF(_xlfn.IFS('[12]マスタ｜非表示'!$G$6=1,COUNTIF('[12]マスタ｜非表示'!$F:$F,AF7),'[12]マスタ｜非表示'!$G$6=2,COUNTIF('[12]マスタ｜非表示'!$I:$I,AF7),TRUE,COUNTIF('[12]マスタ｜非表示'!$L:$L,AF7))=0,WEEKDAY(AF7,1),1)</f>
        <v>7</v>
      </c>
      <c r="AG8" s="15">
        <f>IF(_xlfn.IFS('[12]マスタ｜非表示'!$G$6=1,COUNTIF('[12]マスタ｜非表示'!$F:$F,AG7),'[12]マスタ｜非表示'!$G$6=2,COUNTIF('[12]マスタ｜非表示'!$I:$I,AG7),TRUE,COUNTIF('[12]マスタ｜非表示'!$L:$L,AG7))=0,WEEKDAY(AG7,1),1)</f>
        <v>1</v>
      </c>
      <c r="AH8" s="16"/>
    </row>
    <row r="9" spans="2:34" ht="19.5" thickTop="1">
      <c r="B9" s="17" t="s">
        <v>7</v>
      </c>
      <c r="C9" s="18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1512</v>
      </c>
      <c r="AA9" s="19">
        <v>1062</v>
      </c>
      <c r="AB9" s="19">
        <v>1110</v>
      </c>
      <c r="AC9" s="19">
        <v>1044</v>
      </c>
      <c r="AD9" s="19">
        <v>1248</v>
      </c>
      <c r="AE9" s="19">
        <v>1266</v>
      </c>
      <c r="AF9" s="19">
        <v>1260</v>
      </c>
      <c r="AG9" s="20">
        <v>1248</v>
      </c>
      <c r="AH9" s="21">
        <f>SUM(C9:AG9)</f>
        <v>9750</v>
      </c>
    </row>
    <row r="10" spans="2:34">
      <c r="B10" s="22" t="s">
        <v>8</v>
      </c>
      <c r="C10" s="23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1530</v>
      </c>
      <c r="AA10" s="24">
        <v>954</v>
      </c>
      <c r="AB10" s="24">
        <v>1206</v>
      </c>
      <c r="AC10" s="24">
        <v>972</v>
      </c>
      <c r="AD10" s="24">
        <v>1056</v>
      </c>
      <c r="AE10" s="24">
        <v>1188</v>
      </c>
      <c r="AF10" s="24">
        <v>1224</v>
      </c>
      <c r="AG10" s="25">
        <v>1230</v>
      </c>
      <c r="AH10" s="26">
        <f t="shared" ref="AH10:AH56" si="1">SUM(C10:AG10)</f>
        <v>9360</v>
      </c>
    </row>
    <row r="11" spans="2:34">
      <c r="B11" s="22" t="s">
        <v>9</v>
      </c>
      <c r="C11" s="23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1410</v>
      </c>
      <c r="AA11" s="24">
        <v>978</v>
      </c>
      <c r="AB11" s="24">
        <v>1272</v>
      </c>
      <c r="AC11" s="24">
        <v>1086</v>
      </c>
      <c r="AD11" s="24">
        <v>1128</v>
      </c>
      <c r="AE11" s="24">
        <v>1284</v>
      </c>
      <c r="AF11" s="24">
        <v>1176</v>
      </c>
      <c r="AG11" s="25">
        <v>1212</v>
      </c>
      <c r="AH11" s="26">
        <f t="shared" si="1"/>
        <v>9546</v>
      </c>
    </row>
    <row r="12" spans="2:34">
      <c r="B12" s="22" t="s">
        <v>10</v>
      </c>
      <c r="C12" s="23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1494</v>
      </c>
      <c r="AA12" s="24">
        <v>1032</v>
      </c>
      <c r="AB12" s="24">
        <v>1206</v>
      </c>
      <c r="AC12" s="24">
        <v>1170</v>
      </c>
      <c r="AD12" s="24">
        <v>1122</v>
      </c>
      <c r="AE12" s="24">
        <v>1272</v>
      </c>
      <c r="AF12" s="24">
        <v>1182</v>
      </c>
      <c r="AG12" s="25">
        <v>1296</v>
      </c>
      <c r="AH12" s="26">
        <f t="shared" si="1"/>
        <v>9774</v>
      </c>
    </row>
    <row r="13" spans="2:34">
      <c r="B13" s="22" t="s">
        <v>11</v>
      </c>
      <c r="C13" s="23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1422</v>
      </c>
      <c r="AA13" s="24">
        <v>1026</v>
      </c>
      <c r="AB13" s="24">
        <v>1290</v>
      </c>
      <c r="AC13" s="24">
        <v>1140</v>
      </c>
      <c r="AD13" s="24">
        <v>1218</v>
      </c>
      <c r="AE13" s="24">
        <v>1224</v>
      </c>
      <c r="AF13" s="24">
        <v>1248</v>
      </c>
      <c r="AG13" s="25">
        <v>1236</v>
      </c>
      <c r="AH13" s="26">
        <f t="shared" si="1"/>
        <v>9804</v>
      </c>
    </row>
    <row r="14" spans="2:34">
      <c r="B14" s="22" t="s">
        <v>12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1350</v>
      </c>
      <c r="AA14" s="24">
        <v>1116</v>
      </c>
      <c r="AB14" s="24">
        <v>1266</v>
      </c>
      <c r="AC14" s="24">
        <v>1218</v>
      </c>
      <c r="AD14" s="24">
        <v>1194</v>
      </c>
      <c r="AE14" s="24">
        <v>1266</v>
      </c>
      <c r="AF14" s="24">
        <v>1194</v>
      </c>
      <c r="AG14" s="25">
        <v>1212</v>
      </c>
      <c r="AH14" s="26">
        <f t="shared" si="1"/>
        <v>9816</v>
      </c>
    </row>
    <row r="15" spans="2:34">
      <c r="B15" s="22" t="s">
        <v>13</v>
      </c>
      <c r="C15" s="23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1260</v>
      </c>
      <c r="AA15" s="24">
        <v>1002</v>
      </c>
      <c r="AB15" s="24">
        <v>1188</v>
      </c>
      <c r="AC15" s="24">
        <v>1206</v>
      </c>
      <c r="AD15" s="24">
        <v>1182</v>
      </c>
      <c r="AE15" s="24">
        <v>1278</v>
      </c>
      <c r="AF15" s="24">
        <v>1224</v>
      </c>
      <c r="AG15" s="25">
        <v>1122</v>
      </c>
      <c r="AH15" s="26">
        <f t="shared" si="1"/>
        <v>9462</v>
      </c>
    </row>
    <row r="16" spans="2:34">
      <c r="B16" s="22" t="s">
        <v>14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1242</v>
      </c>
      <c r="AA16" s="24">
        <v>1176</v>
      </c>
      <c r="AB16" s="24">
        <v>1236</v>
      </c>
      <c r="AC16" s="24">
        <v>1278</v>
      </c>
      <c r="AD16" s="24">
        <v>1218</v>
      </c>
      <c r="AE16" s="24">
        <v>1080</v>
      </c>
      <c r="AF16" s="24">
        <v>1428</v>
      </c>
      <c r="AG16" s="25">
        <v>1158</v>
      </c>
      <c r="AH16" s="26">
        <f t="shared" si="1"/>
        <v>9816</v>
      </c>
    </row>
    <row r="17" spans="2:34">
      <c r="B17" s="22" t="s">
        <v>15</v>
      </c>
      <c r="C17" s="23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1284</v>
      </c>
      <c r="AA17" s="24">
        <v>1098</v>
      </c>
      <c r="AB17" s="24">
        <v>1254</v>
      </c>
      <c r="AC17" s="24">
        <v>1170</v>
      </c>
      <c r="AD17" s="24">
        <v>1248</v>
      </c>
      <c r="AE17" s="24">
        <v>1254</v>
      </c>
      <c r="AF17" s="24">
        <v>1260</v>
      </c>
      <c r="AG17" s="25">
        <v>1272</v>
      </c>
      <c r="AH17" s="26">
        <f t="shared" si="1"/>
        <v>9840</v>
      </c>
    </row>
    <row r="18" spans="2:34">
      <c r="B18" s="22" t="s">
        <v>16</v>
      </c>
      <c r="C18" s="23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1428</v>
      </c>
      <c r="AA18" s="24">
        <v>1242</v>
      </c>
      <c r="AB18" s="24">
        <v>1338</v>
      </c>
      <c r="AC18" s="24">
        <v>1332</v>
      </c>
      <c r="AD18" s="24">
        <v>1266</v>
      </c>
      <c r="AE18" s="24">
        <v>1344</v>
      </c>
      <c r="AF18" s="24">
        <v>1368</v>
      </c>
      <c r="AG18" s="25">
        <v>1218</v>
      </c>
      <c r="AH18" s="26">
        <f t="shared" si="1"/>
        <v>10536</v>
      </c>
    </row>
    <row r="19" spans="2:34">
      <c r="B19" s="22" t="s">
        <v>17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1206</v>
      </c>
      <c r="AA19" s="24">
        <v>1296</v>
      </c>
      <c r="AB19" s="24">
        <v>1242</v>
      </c>
      <c r="AC19" s="24">
        <v>1332</v>
      </c>
      <c r="AD19" s="24">
        <v>1350</v>
      </c>
      <c r="AE19" s="24">
        <v>1182</v>
      </c>
      <c r="AF19" s="24">
        <v>1314</v>
      </c>
      <c r="AG19" s="25">
        <v>1116</v>
      </c>
      <c r="AH19" s="26">
        <f t="shared" si="1"/>
        <v>10038</v>
      </c>
    </row>
    <row r="20" spans="2:34">
      <c r="B20" s="22" t="s">
        <v>18</v>
      </c>
      <c r="C20" s="23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1386</v>
      </c>
      <c r="AA20" s="24">
        <v>1416</v>
      </c>
      <c r="AB20" s="24">
        <v>1212</v>
      </c>
      <c r="AC20" s="24">
        <v>1236</v>
      </c>
      <c r="AD20" s="24">
        <v>1380</v>
      </c>
      <c r="AE20" s="24">
        <v>1296</v>
      </c>
      <c r="AF20" s="24">
        <v>1326</v>
      </c>
      <c r="AG20" s="25">
        <v>1212</v>
      </c>
      <c r="AH20" s="26">
        <f t="shared" si="1"/>
        <v>10464</v>
      </c>
    </row>
    <row r="21" spans="2:34">
      <c r="B21" s="22" t="s">
        <v>19</v>
      </c>
      <c r="C21" s="23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1470</v>
      </c>
      <c r="AA21" s="24">
        <v>1512</v>
      </c>
      <c r="AB21" s="24">
        <v>1356</v>
      </c>
      <c r="AC21" s="24">
        <v>1242</v>
      </c>
      <c r="AD21" s="24">
        <v>1272</v>
      </c>
      <c r="AE21" s="24">
        <v>1128</v>
      </c>
      <c r="AF21" s="24">
        <v>1278</v>
      </c>
      <c r="AG21" s="25">
        <v>1200</v>
      </c>
      <c r="AH21" s="26">
        <f t="shared" si="1"/>
        <v>10458</v>
      </c>
    </row>
    <row r="22" spans="2:34">
      <c r="B22" s="22" t="s">
        <v>20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1404</v>
      </c>
      <c r="AA22" s="24">
        <v>1008</v>
      </c>
      <c r="AB22" s="24">
        <v>1140</v>
      </c>
      <c r="AC22" s="24">
        <v>1116</v>
      </c>
      <c r="AD22" s="24">
        <v>1194</v>
      </c>
      <c r="AE22" s="24">
        <v>1128</v>
      </c>
      <c r="AF22" s="24">
        <v>1134</v>
      </c>
      <c r="AG22" s="25">
        <v>1236</v>
      </c>
      <c r="AH22" s="26">
        <f t="shared" si="1"/>
        <v>9360</v>
      </c>
    </row>
    <row r="23" spans="2:34">
      <c r="B23" s="22" t="s">
        <v>21</v>
      </c>
      <c r="C23" s="23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1242</v>
      </c>
      <c r="AA23" s="24">
        <v>888</v>
      </c>
      <c r="AB23" s="24">
        <v>1092</v>
      </c>
      <c r="AC23" s="24">
        <v>1224</v>
      </c>
      <c r="AD23" s="24">
        <v>1230</v>
      </c>
      <c r="AE23" s="24">
        <v>1218</v>
      </c>
      <c r="AF23" s="24">
        <v>1062</v>
      </c>
      <c r="AG23" s="25">
        <v>1188</v>
      </c>
      <c r="AH23" s="26">
        <f t="shared" si="1"/>
        <v>9144</v>
      </c>
    </row>
    <row r="24" spans="2:34">
      <c r="B24" s="27" t="s">
        <v>22</v>
      </c>
      <c r="C24" s="28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1176</v>
      </c>
      <c r="AA24" s="29">
        <v>1068</v>
      </c>
      <c r="AB24" s="29">
        <v>1098</v>
      </c>
      <c r="AC24" s="29">
        <v>1236</v>
      </c>
      <c r="AD24" s="29">
        <v>1188</v>
      </c>
      <c r="AE24" s="29">
        <v>1248</v>
      </c>
      <c r="AF24" s="29">
        <v>1212</v>
      </c>
      <c r="AG24" s="30">
        <v>1212</v>
      </c>
      <c r="AH24" s="31">
        <f t="shared" si="1"/>
        <v>9438</v>
      </c>
    </row>
    <row r="25" spans="2:34">
      <c r="B25" s="32" t="s">
        <v>23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1182</v>
      </c>
      <c r="AA25" s="34">
        <v>1014</v>
      </c>
      <c r="AB25" s="34">
        <v>1104</v>
      </c>
      <c r="AC25" s="34">
        <v>1176</v>
      </c>
      <c r="AD25" s="34">
        <v>1098</v>
      </c>
      <c r="AE25" s="34">
        <v>1206</v>
      </c>
      <c r="AF25" s="34">
        <v>1050</v>
      </c>
      <c r="AG25" s="35">
        <v>1134</v>
      </c>
      <c r="AH25" s="21">
        <f t="shared" si="1"/>
        <v>8964</v>
      </c>
    </row>
    <row r="26" spans="2:34">
      <c r="B26" s="22" t="s">
        <v>24</v>
      </c>
      <c r="C26" s="36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1248</v>
      </c>
      <c r="AA26" s="37">
        <v>900</v>
      </c>
      <c r="AB26" s="37">
        <v>1122</v>
      </c>
      <c r="AC26" s="37">
        <v>1134</v>
      </c>
      <c r="AD26" s="37">
        <v>1062</v>
      </c>
      <c r="AE26" s="37">
        <v>1134</v>
      </c>
      <c r="AF26" s="37">
        <v>1152</v>
      </c>
      <c r="AG26" s="38">
        <v>1122</v>
      </c>
      <c r="AH26" s="26">
        <f t="shared" si="1"/>
        <v>8874</v>
      </c>
    </row>
    <row r="27" spans="2:34">
      <c r="B27" s="22" t="s">
        <v>25</v>
      </c>
      <c r="C27" s="36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1278</v>
      </c>
      <c r="AA27" s="37">
        <v>702</v>
      </c>
      <c r="AB27" s="37">
        <v>1146</v>
      </c>
      <c r="AC27" s="37">
        <v>1176</v>
      </c>
      <c r="AD27" s="37">
        <v>900</v>
      </c>
      <c r="AE27" s="37">
        <v>1146</v>
      </c>
      <c r="AF27" s="37">
        <v>1086</v>
      </c>
      <c r="AG27" s="38">
        <v>1200</v>
      </c>
      <c r="AH27" s="26">
        <f t="shared" si="1"/>
        <v>8634</v>
      </c>
    </row>
    <row r="28" spans="2:34">
      <c r="B28" s="22" t="s">
        <v>26</v>
      </c>
      <c r="C28" s="36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1290</v>
      </c>
      <c r="AA28" s="37">
        <v>684</v>
      </c>
      <c r="AB28" s="37">
        <v>1116</v>
      </c>
      <c r="AC28" s="37">
        <v>1158</v>
      </c>
      <c r="AD28" s="37">
        <v>930</v>
      </c>
      <c r="AE28" s="37">
        <v>1026</v>
      </c>
      <c r="AF28" s="37">
        <v>1164</v>
      </c>
      <c r="AG28" s="38">
        <v>1158</v>
      </c>
      <c r="AH28" s="26">
        <f t="shared" si="1"/>
        <v>8526</v>
      </c>
    </row>
    <row r="29" spans="2:34">
      <c r="B29" s="22" t="s">
        <v>27</v>
      </c>
      <c r="C29" s="36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1386</v>
      </c>
      <c r="AA29" s="37">
        <v>852</v>
      </c>
      <c r="AB29" s="37">
        <v>1002</v>
      </c>
      <c r="AC29" s="37">
        <v>984</v>
      </c>
      <c r="AD29" s="37">
        <v>1038</v>
      </c>
      <c r="AE29" s="37">
        <v>942</v>
      </c>
      <c r="AF29" s="37">
        <v>1086</v>
      </c>
      <c r="AG29" s="38">
        <v>1146</v>
      </c>
      <c r="AH29" s="26">
        <f t="shared" si="1"/>
        <v>8436</v>
      </c>
    </row>
    <row r="30" spans="2:34">
      <c r="B30" s="22" t="s">
        <v>28</v>
      </c>
      <c r="C30" s="36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1272</v>
      </c>
      <c r="AA30" s="37">
        <v>774</v>
      </c>
      <c r="AB30" s="37">
        <v>960</v>
      </c>
      <c r="AC30" s="37">
        <v>1002</v>
      </c>
      <c r="AD30" s="37">
        <v>1032</v>
      </c>
      <c r="AE30" s="37">
        <v>1062</v>
      </c>
      <c r="AF30" s="37">
        <v>1134</v>
      </c>
      <c r="AG30" s="38">
        <v>1068</v>
      </c>
      <c r="AH30" s="26">
        <f t="shared" si="1"/>
        <v>8304</v>
      </c>
    </row>
    <row r="31" spans="2:34">
      <c r="B31" s="22" t="s">
        <v>29</v>
      </c>
      <c r="C31" s="36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1290</v>
      </c>
      <c r="AA31" s="37">
        <v>840</v>
      </c>
      <c r="AB31" s="37">
        <v>972</v>
      </c>
      <c r="AC31" s="37">
        <v>1140</v>
      </c>
      <c r="AD31" s="37">
        <v>1284</v>
      </c>
      <c r="AE31" s="37">
        <v>1026</v>
      </c>
      <c r="AF31" s="37">
        <v>1146</v>
      </c>
      <c r="AG31" s="38">
        <v>984</v>
      </c>
      <c r="AH31" s="26">
        <f t="shared" si="1"/>
        <v>8682</v>
      </c>
    </row>
    <row r="32" spans="2:34">
      <c r="B32" s="22" t="s">
        <v>30</v>
      </c>
      <c r="C32" s="36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1332</v>
      </c>
      <c r="AA32" s="37">
        <v>990</v>
      </c>
      <c r="AB32" s="37">
        <v>960</v>
      </c>
      <c r="AC32" s="37">
        <v>1212</v>
      </c>
      <c r="AD32" s="37">
        <v>1284</v>
      </c>
      <c r="AE32" s="37">
        <v>1122</v>
      </c>
      <c r="AF32" s="37">
        <v>1242</v>
      </c>
      <c r="AG32" s="38">
        <v>1038</v>
      </c>
      <c r="AH32" s="26">
        <f t="shared" si="1"/>
        <v>9180</v>
      </c>
    </row>
    <row r="33" spans="2:34">
      <c r="B33" s="22" t="s">
        <v>31</v>
      </c>
      <c r="C33" s="36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1176</v>
      </c>
      <c r="AA33" s="37">
        <v>1044</v>
      </c>
      <c r="AB33" s="37">
        <v>990</v>
      </c>
      <c r="AC33" s="37">
        <v>1230</v>
      </c>
      <c r="AD33" s="37">
        <v>1230</v>
      </c>
      <c r="AE33" s="37">
        <v>1230</v>
      </c>
      <c r="AF33" s="37">
        <v>1188</v>
      </c>
      <c r="AG33" s="38">
        <v>1140</v>
      </c>
      <c r="AH33" s="26">
        <f t="shared" si="1"/>
        <v>9228</v>
      </c>
    </row>
    <row r="34" spans="2:34">
      <c r="B34" s="22" t="s">
        <v>32</v>
      </c>
      <c r="C34" s="36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1176</v>
      </c>
      <c r="AA34" s="37">
        <v>996</v>
      </c>
      <c r="AB34" s="37">
        <v>990</v>
      </c>
      <c r="AC34" s="37">
        <v>1182</v>
      </c>
      <c r="AD34" s="37">
        <v>1278</v>
      </c>
      <c r="AE34" s="37">
        <v>1164</v>
      </c>
      <c r="AF34" s="37">
        <v>1290</v>
      </c>
      <c r="AG34" s="38">
        <v>1188</v>
      </c>
      <c r="AH34" s="26">
        <f t="shared" si="1"/>
        <v>9264</v>
      </c>
    </row>
    <row r="35" spans="2:34">
      <c r="B35" s="22" t="s">
        <v>33</v>
      </c>
      <c r="C35" s="36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744</v>
      </c>
      <c r="Z35" s="37">
        <v>1272</v>
      </c>
      <c r="AA35" s="37">
        <v>726</v>
      </c>
      <c r="AB35" s="37">
        <v>996</v>
      </c>
      <c r="AC35" s="37">
        <v>1056</v>
      </c>
      <c r="AD35" s="37">
        <v>1098</v>
      </c>
      <c r="AE35" s="37">
        <v>1002</v>
      </c>
      <c r="AF35" s="37">
        <v>1098</v>
      </c>
      <c r="AG35" s="38">
        <v>1092</v>
      </c>
      <c r="AH35" s="26">
        <f t="shared" si="1"/>
        <v>9084</v>
      </c>
    </row>
    <row r="36" spans="2:34">
      <c r="B36" s="22" t="s">
        <v>34</v>
      </c>
      <c r="C36" s="36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1020</v>
      </c>
      <c r="Z36" s="37">
        <v>1296</v>
      </c>
      <c r="AA36" s="37">
        <v>816</v>
      </c>
      <c r="AB36" s="37">
        <v>882</v>
      </c>
      <c r="AC36" s="37">
        <v>900</v>
      </c>
      <c r="AD36" s="37">
        <v>996</v>
      </c>
      <c r="AE36" s="37">
        <v>1116</v>
      </c>
      <c r="AF36" s="37">
        <v>1122</v>
      </c>
      <c r="AG36" s="38">
        <v>1128</v>
      </c>
      <c r="AH36" s="26">
        <f t="shared" si="1"/>
        <v>9276</v>
      </c>
    </row>
    <row r="37" spans="2:34">
      <c r="B37" s="22" t="s">
        <v>35</v>
      </c>
      <c r="C37" s="36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1158</v>
      </c>
      <c r="Z37" s="37">
        <v>1218</v>
      </c>
      <c r="AA37" s="37">
        <v>762</v>
      </c>
      <c r="AB37" s="37">
        <v>918</v>
      </c>
      <c r="AC37" s="37">
        <v>930</v>
      </c>
      <c r="AD37" s="37">
        <v>1056</v>
      </c>
      <c r="AE37" s="37">
        <v>924</v>
      </c>
      <c r="AF37" s="37">
        <v>1074</v>
      </c>
      <c r="AG37" s="38">
        <v>1170</v>
      </c>
      <c r="AH37" s="26">
        <f t="shared" si="1"/>
        <v>9210</v>
      </c>
    </row>
    <row r="38" spans="2:34">
      <c r="B38" s="22" t="s">
        <v>36</v>
      </c>
      <c r="C38" s="36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1284</v>
      </c>
      <c r="Z38" s="37">
        <v>1188</v>
      </c>
      <c r="AA38" s="37">
        <v>966</v>
      </c>
      <c r="AB38" s="37">
        <v>924</v>
      </c>
      <c r="AC38" s="37">
        <v>882</v>
      </c>
      <c r="AD38" s="37">
        <v>1080</v>
      </c>
      <c r="AE38" s="37">
        <v>954</v>
      </c>
      <c r="AF38" s="37">
        <v>966</v>
      </c>
      <c r="AG38" s="38">
        <v>1116</v>
      </c>
      <c r="AH38" s="26">
        <f t="shared" si="1"/>
        <v>9360</v>
      </c>
    </row>
    <row r="39" spans="2:34">
      <c r="B39" s="22" t="s">
        <v>37</v>
      </c>
      <c r="C39" s="36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1254</v>
      </c>
      <c r="Z39" s="37">
        <v>1116</v>
      </c>
      <c r="AA39" s="37">
        <v>954</v>
      </c>
      <c r="AB39" s="37">
        <v>948</v>
      </c>
      <c r="AC39" s="37">
        <v>936</v>
      </c>
      <c r="AD39" s="37">
        <v>1098</v>
      </c>
      <c r="AE39" s="37">
        <v>1092</v>
      </c>
      <c r="AF39" s="37">
        <v>1200</v>
      </c>
      <c r="AG39" s="38">
        <v>1260</v>
      </c>
      <c r="AH39" s="26">
        <f t="shared" si="1"/>
        <v>9858</v>
      </c>
    </row>
    <row r="40" spans="2:34">
      <c r="B40" s="22" t="s">
        <v>38</v>
      </c>
      <c r="C40" s="36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1092</v>
      </c>
      <c r="Z40" s="37">
        <v>1230</v>
      </c>
      <c r="AA40" s="37">
        <v>600</v>
      </c>
      <c r="AB40" s="37">
        <v>1008</v>
      </c>
      <c r="AC40" s="37">
        <v>894</v>
      </c>
      <c r="AD40" s="37">
        <v>1128</v>
      </c>
      <c r="AE40" s="37">
        <v>1146</v>
      </c>
      <c r="AF40" s="37">
        <v>1212</v>
      </c>
      <c r="AG40" s="38">
        <v>1146</v>
      </c>
      <c r="AH40" s="26">
        <f t="shared" si="1"/>
        <v>9456</v>
      </c>
    </row>
    <row r="41" spans="2:34">
      <c r="B41" s="22" t="s">
        <v>39</v>
      </c>
      <c r="C41" s="36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1026</v>
      </c>
      <c r="Z41" s="37">
        <v>1122</v>
      </c>
      <c r="AA41" s="37">
        <v>660</v>
      </c>
      <c r="AB41" s="37">
        <v>942</v>
      </c>
      <c r="AC41" s="37">
        <v>822</v>
      </c>
      <c r="AD41" s="37">
        <v>1032</v>
      </c>
      <c r="AE41" s="37">
        <v>1170</v>
      </c>
      <c r="AF41" s="37">
        <v>1086</v>
      </c>
      <c r="AG41" s="38">
        <v>1074</v>
      </c>
      <c r="AH41" s="26">
        <f t="shared" si="1"/>
        <v>8934</v>
      </c>
    </row>
    <row r="42" spans="2:34">
      <c r="B42" s="22" t="s">
        <v>40</v>
      </c>
      <c r="C42" s="36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996</v>
      </c>
      <c r="Z42" s="37">
        <v>1044</v>
      </c>
      <c r="AA42" s="37">
        <v>882</v>
      </c>
      <c r="AB42" s="37">
        <v>1008</v>
      </c>
      <c r="AC42" s="37">
        <v>1026</v>
      </c>
      <c r="AD42" s="37">
        <v>1020</v>
      </c>
      <c r="AE42" s="37">
        <v>1122</v>
      </c>
      <c r="AF42" s="37">
        <v>1050</v>
      </c>
      <c r="AG42" s="38">
        <v>1116</v>
      </c>
      <c r="AH42" s="26">
        <f t="shared" si="1"/>
        <v>9264</v>
      </c>
    </row>
    <row r="43" spans="2:34">
      <c r="B43" s="22" t="s">
        <v>41</v>
      </c>
      <c r="C43" s="36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1056</v>
      </c>
      <c r="Z43" s="37">
        <v>1098</v>
      </c>
      <c r="AA43" s="37">
        <v>1146</v>
      </c>
      <c r="AB43" s="37">
        <v>1110</v>
      </c>
      <c r="AC43" s="37">
        <v>1134</v>
      </c>
      <c r="AD43" s="37">
        <v>1218</v>
      </c>
      <c r="AE43" s="37">
        <v>1140</v>
      </c>
      <c r="AF43" s="37">
        <v>1206</v>
      </c>
      <c r="AG43" s="38">
        <v>1260</v>
      </c>
      <c r="AH43" s="26">
        <f t="shared" si="1"/>
        <v>10368</v>
      </c>
    </row>
    <row r="44" spans="2:34">
      <c r="B44" s="22" t="s">
        <v>42</v>
      </c>
      <c r="C44" s="36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972</v>
      </c>
      <c r="Z44" s="37">
        <v>1152</v>
      </c>
      <c r="AA44" s="37">
        <v>1134</v>
      </c>
      <c r="AB44" s="37">
        <v>1062</v>
      </c>
      <c r="AC44" s="37">
        <v>1188</v>
      </c>
      <c r="AD44" s="37">
        <v>1230</v>
      </c>
      <c r="AE44" s="37">
        <v>1128</v>
      </c>
      <c r="AF44" s="37">
        <v>1092</v>
      </c>
      <c r="AG44" s="38">
        <v>1212</v>
      </c>
      <c r="AH44" s="26">
        <f t="shared" si="1"/>
        <v>10170</v>
      </c>
    </row>
    <row r="45" spans="2:34">
      <c r="B45" s="22" t="s">
        <v>43</v>
      </c>
      <c r="C45" s="36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804</v>
      </c>
      <c r="Z45" s="37">
        <v>1158</v>
      </c>
      <c r="AA45" s="37">
        <v>996</v>
      </c>
      <c r="AB45" s="37">
        <v>1212</v>
      </c>
      <c r="AC45" s="37">
        <v>1194</v>
      </c>
      <c r="AD45" s="37">
        <v>1170</v>
      </c>
      <c r="AE45" s="37">
        <v>1152</v>
      </c>
      <c r="AF45" s="37">
        <v>1080</v>
      </c>
      <c r="AG45" s="38">
        <v>996</v>
      </c>
      <c r="AH45" s="26">
        <f t="shared" si="1"/>
        <v>9762</v>
      </c>
    </row>
    <row r="46" spans="2:34">
      <c r="B46" s="22" t="s">
        <v>44</v>
      </c>
      <c r="C46" s="36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996</v>
      </c>
      <c r="Z46" s="37">
        <v>1134</v>
      </c>
      <c r="AA46" s="37">
        <v>1182</v>
      </c>
      <c r="AB46" s="37">
        <v>1086</v>
      </c>
      <c r="AC46" s="37">
        <v>1224</v>
      </c>
      <c r="AD46" s="37">
        <v>1266</v>
      </c>
      <c r="AE46" s="37">
        <v>1212</v>
      </c>
      <c r="AF46" s="37">
        <v>1164</v>
      </c>
      <c r="AG46" s="38">
        <v>1056</v>
      </c>
      <c r="AH46" s="26">
        <f t="shared" si="1"/>
        <v>10320</v>
      </c>
    </row>
    <row r="47" spans="2:34">
      <c r="B47" s="22" t="s">
        <v>45</v>
      </c>
      <c r="C47" s="36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1002</v>
      </c>
      <c r="Z47" s="37">
        <v>972</v>
      </c>
      <c r="AA47" s="37">
        <v>1152</v>
      </c>
      <c r="AB47" s="37">
        <v>912</v>
      </c>
      <c r="AC47" s="37">
        <v>1188</v>
      </c>
      <c r="AD47" s="37">
        <v>942</v>
      </c>
      <c r="AE47" s="37">
        <v>1170</v>
      </c>
      <c r="AF47" s="37">
        <v>1068</v>
      </c>
      <c r="AG47" s="38">
        <v>1020</v>
      </c>
      <c r="AH47" s="26">
        <f t="shared" si="1"/>
        <v>9426</v>
      </c>
    </row>
    <row r="48" spans="2:34">
      <c r="B48" s="22" t="s">
        <v>46</v>
      </c>
      <c r="C48" s="36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1164</v>
      </c>
      <c r="Z48" s="37">
        <v>1080</v>
      </c>
      <c r="AA48" s="37">
        <v>1080</v>
      </c>
      <c r="AB48" s="37">
        <v>1002</v>
      </c>
      <c r="AC48" s="37">
        <v>1212</v>
      </c>
      <c r="AD48" s="37">
        <v>1092</v>
      </c>
      <c r="AE48" s="37">
        <v>1194</v>
      </c>
      <c r="AF48" s="37">
        <v>1200</v>
      </c>
      <c r="AG48" s="38">
        <v>1074</v>
      </c>
      <c r="AH48" s="26">
        <f t="shared" si="1"/>
        <v>10098</v>
      </c>
    </row>
    <row r="49" spans="2:34">
      <c r="B49" s="22" t="s">
        <v>47</v>
      </c>
      <c r="C49" s="36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1044</v>
      </c>
      <c r="Z49" s="37">
        <v>894</v>
      </c>
      <c r="AA49" s="37">
        <v>984</v>
      </c>
      <c r="AB49" s="37">
        <v>1068</v>
      </c>
      <c r="AC49" s="37">
        <v>1104</v>
      </c>
      <c r="AD49" s="37">
        <v>960</v>
      </c>
      <c r="AE49" s="37">
        <v>1128</v>
      </c>
      <c r="AF49" s="37">
        <v>1206</v>
      </c>
      <c r="AG49" s="38">
        <v>1008</v>
      </c>
      <c r="AH49" s="26">
        <f t="shared" si="1"/>
        <v>9396</v>
      </c>
    </row>
    <row r="50" spans="2:34">
      <c r="B50" s="22" t="s">
        <v>48</v>
      </c>
      <c r="C50" s="36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1194</v>
      </c>
      <c r="Z50" s="37">
        <v>948</v>
      </c>
      <c r="AA50" s="37">
        <v>1134</v>
      </c>
      <c r="AB50" s="37">
        <v>1140</v>
      </c>
      <c r="AC50" s="37">
        <v>954</v>
      </c>
      <c r="AD50" s="37">
        <v>1098</v>
      </c>
      <c r="AE50" s="37">
        <v>1122</v>
      </c>
      <c r="AF50" s="37">
        <v>1332</v>
      </c>
      <c r="AG50" s="38">
        <v>1242</v>
      </c>
      <c r="AH50" s="26">
        <f t="shared" si="1"/>
        <v>10164</v>
      </c>
    </row>
    <row r="51" spans="2:34">
      <c r="B51" s="22" t="s">
        <v>49</v>
      </c>
      <c r="C51" s="36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1368</v>
      </c>
      <c r="Z51" s="37">
        <v>960</v>
      </c>
      <c r="AA51" s="37">
        <v>1158</v>
      </c>
      <c r="AB51" s="37">
        <v>1182</v>
      </c>
      <c r="AC51" s="37">
        <v>1308</v>
      </c>
      <c r="AD51" s="37">
        <v>1128</v>
      </c>
      <c r="AE51" s="37">
        <v>1242</v>
      </c>
      <c r="AF51" s="37">
        <v>1272</v>
      </c>
      <c r="AG51" s="38">
        <v>1260</v>
      </c>
      <c r="AH51" s="26">
        <f t="shared" si="1"/>
        <v>10878</v>
      </c>
    </row>
    <row r="52" spans="2:34">
      <c r="B52" s="27" t="s">
        <v>50</v>
      </c>
      <c r="C52" s="39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1260</v>
      </c>
      <c r="Z52" s="40">
        <v>1026</v>
      </c>
      <c r="AA52" s="40">
        <v>1164</v>
      </c>
      <c r="AB52" s="40">
        <v>1230</v>
      </c>
      <c r="AC52" s="40">
        <v>1224</v>
      </c>
      <c r="AD52" s="40">
        <v>1230</v>
      </c>
      <c r="AE52" s="40">
        <v>1194</v>
      </c>
      <c r="AF52" s="40">
        <v>1224</v>
      </c>
      <c r="AG52" s="41">
        <v>1248</v>
      </c>
      <c r="AH52" s="31">
        <f t="shared" si="1"/>
        <v>10800</v>
      </c>
    </row>
    <row r="53" spans="2:34">
      <c r="B53" s="32" t="s">
        <v>51</v>
      </c>
      <c r="C53" s="18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1158</v>
      </c>
      <c r="Z53" s="19">
        <v>1062</v>
      </c>
      <c r="AA53" s="19">
        <v>1200</v>
      </c>
      <c r="AB53" s="19">
        <v>1026</v>
      </c>
      <c r="AC53" s="19">
        <v>1164</v>
      </c>
      <c r="AD53" s="19">
        <v>1212</v>
      </c>
      <c r="AE53" s="19">
        <v>1158</v>
      </c>
      <c r="AF53" s="19">
        <v>1188</v>
      </c>
      <c r="AG53" s="20">
        <v>1284</v>
      </c>
      <c r="AH53" s="21">
        <f t="shared" si="1"/>
        <v>10452</v>
      </c>
    </row>
    <row r="54" spans="2:34">
      <c r="B54" s="22" t="s">
        <v>52</v>
      </c>
      <c r="C54" s="23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1320</v>
      </c>
      <c r="Z54" s="24">
        <v>1158</v>
      </c>
      <c r="AA54" s="24">
        <v>1062</v>
      </c>
      <c r="AB54" s="24">
        <v>1002</v>
      </c>
      <c r="AC54" s="24">
        <v>1188</v>
      </c>
      <c r="AD54" s="24">
        <v>1248</v>
      </c>
      <c r="AE54" s="24">
        <v>1170</v>
      </c>
      <c r="AF54" s="24">
        <v>1020</v>
      </c>
      <c r="AG54" s="25">
        <v>1368</v>
      </c>
      <c r="AH54" s="26">
        <f t="shared" si="1"/>
        <v>10536</v>
      </c>
    </row>
    <row r="55" spans="2:34">
      <c r="B55" s="22" t="s">
        <v>53</v>
      </c>
      <c r="C55" s="23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1308</v>
      </c>
      <c r="Z55" s="24">
        <v>1074</v>
      </c>
      <c r="AA55" s="24">
        <v>1338</v>
      </c>
      <c r="AB55" s="24">
        <v>1146</v>
      </c>
      <c r="AC55" s="24">
        <v>1086</v>
      </c>
      <c r="AD55" s="24">
        <v>1332</v>
      </c>
      <c r="AE55" s="24">
        <v>1074</v>
      </c>
      <c r="AF55" s="24">
        <v>1254</v>
      </c>
      <c r="AG55" s="25">
        <v>1422</v>
      </c>
      <c r="AH55" s="26">
        <f t="shared" si="1"/>
        <v>11034</v>
      </c>
    </row>
    <row r="56" spans="2:34" ht="19.5" thickBot="1">
      <c r="B56" s="42" t="s">
        <v>54</v>
      </c>
      <c r="C56" s="43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1542</v>
      </c>
      <c r="Z56" s="44">
        <v>1014</v>
      </c>
      <c r="AA56" s="44">
        <v>1182</v>
      </c>
      <c r="AB56" s="44">
        <v>1026</v>
      </c>
      <c r="AC56" s="44">
        <v>1044</v>
      </c>
      <c r="AD56" s="44">
        <v>1134</v>
      </c>
      <c r="AE56" s="44">
        <v>1194</v>
      </c>
      <c r="AF56" s="44">
        <v>1212</v>
      </c>
      <c r="AG56" s="45">
        <v>1386</v>
      </c>
      <c r="AH56" s="46">
        <f t="shared" si="1"/>
        <v>10734</v>
      </c>
    </row>
    <row r="57" spans="2:34" ht="19.5" thickTop="1">
      <c r="B57" s="47" t="s">
        <v>6</v>
      </c>
      <c r="C57" s="48">
        <f>IF(C7="","",SUM(C9:C56))</f>
        <v>0</v>
      </c>
      <c r="D57" s="49">
        <f t="shared" ref="D57:AG57" si="2">IF(D7="","",SUM(D9:D56))</f>
        <v>0</v>
      </c>
      <c r="E57" s="49">
        <f t="shared" si="2"/>
        <v>0</v>
      </c>
      <c r="F57" s="49">
        <f t="shared" si="2"/>
        <v>0</v>
      </c>
      <c r="G57" s="49">
        <f t="shared" si="2"/>
        <v>0</v>
      </c>
      <c r="H57" s="49">
        <f t="shared" si="2"/>
        <v>0</v>
      </c>
      <c r="I57" s="49">
        <f t="shared" si="2"/>
        <v>0</v>
      </c>
      <c r="J57" s="49">
        <f t="shared" si="2"/>
        <v>0</v>
      </c>
      <c r="K57" s="49">
        <f t="shared" si="2"/>
        <v>0</v>
      </c>
      <c r="L57" s="49">
        <f t="shared" si="2"/>
        <v>0</v>
      </c>
      <c r="M57" s="49">
        <f t="shared" si="2"/>
        <v>0</v>
      </c>
      <c r="N57" s="49">
        <f t="shared" si="2"/>
        <v>0</v>
      </c>
      <c r="O57" s="49">
        <f t="shared" si="2"/>
        <v>0</v>
      </c>
      <c r="P57" s="49">
        <f t="shared" si="2"/>
        <v>0</v>
      </c>
      <c r="Q57" s="49">
        <f t="shared" si="2"/>
        <v>0</v>
      </c>
      <c r="R57" s="49">
        <f t="shared" si="2"/>
        <v>0</v>
      </c>
      <c r="S57" s="49">
        <f t="shared" si="2"/>
        <v>0</v>
      </c>
      <c r="T57" s="49">
        <f t="shared" si="2"/>
        <v>0</v>
      </c>
      <c r="U57" s="49">
        <f t="shared" si="2"/>
        <v>0</v>
      </c>
      <c r="V57" s="49">
        <f t="shared" si="2"/>
        <v>0</v>
      </c>
      <c r="W57" s="49">
        <f t="shared" si="2"/>
        <v>0</v>
      </c>
      <c r="X57" s="49">
        <f t="shared" si="2"/>
        <v>0</v>
      </c>
      <c r="Y57" s="49">
        <f t="shared" si="2"/>
        <v>24762</v>
      </c>
      <c r="Z57" s="49">
        <f t="shared" si="2"/>
        <v>58662</v>
      </c>
      <c r="AA57" s="49">
        <f t="shared" si="2"/>
        <v>48948</v>
      </c>
      <c r="AB57" s="49">
        <f t="shared" si="2"/>
        <v>52698</v>
      </c>
      <c r="AC57" s="49">
        <f t="shared" si="2"/>
        <v>54054</v>
      </c>
      <c r="AD57" s="49">
        <f t="shared" si="2"/>
        <v>55398</v>
      </c>
      <c r="AE57" s="49">
        <f t="shared" si="2"/>
        <v>55518</v>
      </c>
      <c r="AF57" s="49">
        <f t="shared" si="2"/>
        <v>56754</v>
      </c>
      <c r="AG57" s="50">
        <f t="shared" si="2"/>
        <v>56484</v>
      </c>
      <c r="AH57" s="51">
        <f>SUM(AH9:AH56)</f>
        <v>463278</v>
      </c>
    </row>
    <row r="58" spans="2:34">
      <c r="B58" s="52" t="s">
        <v>55</v>
      </c>
      <c r="C58" s="53">
        <f>IFERROR(_xlfn.IFS(C7="","",C8=1,0,TRUE,SUM(C25:C52)),"")</f>
        <v>0</v>
      </c>
      <c r="D58" s="54">
        <f t="shared" ref="D58:AG58" si="3">IFERROR(_xlfn.IFS(D7="","",D8=1,0,TRUE,SUM(D25:D52)),"")</f>
        <v>0</v>
      </c>
      <c r="E58" s="54">
        <f t="shared" si="3"/>
        <v>0</v>
      </c>
      <c r="F58" s="54">
        <f t="shared" si="3"/>
        <v>0</v>
      </c>
      <c r="G58" s="54">
        <f t="shared" si="3"/>
        <v>0</v>
      </c>
      <c r="H58" s="54">
        <f t="shared" si="3"/>
        <v>0</v>
      </c>
      <c r="I58" s="54">
        <f t="shared" si="3"/>
        <v>0</v>
      </c>
      <c r="J58" s="54">
        <f t="shared" si="3"/>
        <v>0</v>
      </c>
      <c r="K58" s="54">
        <f t="shared" si="3"/>
        <v>0</v>
      </c>
      <c r="L58" s="54">
        <f t="shared" si="3"/>
        <v>0</v>
      </c>
      <c r="M58" s="54">
        <f t="shared" si="3"/>
        <v>0</v>
      </c>
      <c r="N58" s="54">
        <f t="shared" si="3"/>
        <v>0</v>
      </c>
      <c r="O58" s="54">
        <f t="shared" si="3"/>
        <v>0</v>
      </c>
      <c r="P58" s="54">
        <f t="shared" si="3"/>
        <v>0</v>
      </c>
      <c r="Q58" s="54">
        <f t="shared" si="3"/>
        <v>0</v>
      </c>
      <c r="R58" s="54">
        <f t="shared" si="3"/>
        <v>0</v>
      </c>
      <c r="S58" s="54">
        <f t="shared" si="3"/>
        <v>0</v>
      </c>
      <c r="T58" s="54">
        <f t="shared" si="3"/>
        <v>0</v>
      </c>
      <c r="U58" s="54">
        <f t="shared" si="3"/>
        <v>0</v>
      </c>
      <c r="V58" s="54">
        <f t="shared" si="3"/>
        <v>0</v>
      </c>
      <c r="W58" s="54">
        <f t="shared" si="3"/>
        <v>0</v>
      </c>
      <c r="X58" s="54">
        <f t="shared" si="3"/>
        <v>0</v>
      </c>
      <c r="Y58" s="54">
        <f t="shared" si="3"/>
        <v>19434</v>
      </c>
      <c r="Z58" s="54">
        <f t="shared" si="3"/>
        <v>0</v>
      </c>
      <c r="AA58" s="54">
        <f t="shared" si="3"/>
        <v>26292</v>
      </c>
      <c r="AB58" s="54">
        <f t="shared" si="3"/>
        <v>28992</v>
      </c>
      <c r="AC58" s="54">
        <f t="shared" si="3"/>
        <v>30570</v>
      </c>
      <c r="AD58" s="54">
        <f t="shared" si="3"/>
        <v>30978</v>
      </c>
      <c r="AE58" s="54">
        <f t="shared" si="3"/>
        <v>31266</v>
      </c>
      <c r="AF58" s="54">
        <f t="shared" si="3"/>
        <v>32190</v>
      </c>
      <c r="AG58" s="55">
        <f t="shared" si="3"/>
        <v>0</v>
      </c>
      <c r="AH58" s="56">
        <f>SUM(C58:AG58)</f>
        <v>199722</v>
      </c>
    </row>
    <row r="59" spans="2:34">
      <c r="B59" s="57" t="s">
        <v>56</v>
      </c>
      <c r="C59" s="58">
        <f>IFERROR(IF(C7="","",C57-C58),"")</f>
        <v>0</v>
      </c>
      <c r="D59" s="59">
        <f t="shared" ref="D59:AG59" si="4">IFERROR(IF(D7="","",D57-D58),"")</f>
        <v>0</v>
      </c>
      <c r="E59" s="59">
        <f t="shared" si="4"/>
        <v>0</v>
      </c>
      <c r="F59" s="59">
        <f t="shared" si="4"/>
        <v>0</v>
      </c>
      <c r="G59" s="59">
        <f t="shared" si="4"/>
        <v>0</v>
      </c>
      <c r="H59" s="59">
        <f t="shared" si="4"/>
        <v>0</v>
      </c>
      <c r="I59" s="59">
        <f t="shared" si="4"/>
        <v>0</v>
      </c>
      <c r="J59" s="59">
        <f t="shared" si="4"/>
        <v>0</v>
      </c>
      <c r="K59" s="59">
        <f t="shared" si="4"/>
        <v>0</v>
      </c>
      <c r="L59" s="59">
        <f t="shared" si="4"/>
        <v>0</v>
      </c>
      <c r="M59" s="59">
        <f t="shared" si="4"/>
        <v>0</v>
      </c>
      <c r="N59" s="59">
        <f t="shared" si="4"/>
        <v>0</v>
      </c>
      <c r="O59" s="59">
        <f t="shared" si="4"/>
        <v>0</v>
      </c>
      <c r="P59" s="59">
        <f t="shared" si="4"/>
        <v>0</v>
      </c>
      <c r="Q59" s="59">
        <f t="shared" si="4"/>
        <v>0</v>
      </c>
      <c r="R59" s="59">
        <f t="shared" si="4"/>
        <v>0</v>
      </c>
      <c r="S59" s="59">
        <f t="shared" si="4"/>
        <v>0</v>
      </c>
      <c r="T59" s="59">
        <f t="shared" si="4"/>
        <v>0</v>
      </c>
      <c r="U59" s="59">
        <f t="shared" si="4"/>
        <v>0</v>
      </c>
      <c r="V59" s="59">
        <f t="shared" si="4"/>
        <v>0</v>
      </c>
      <c r="W59" s="59">
        <f t="shared" si="4"/>
        <v>0</v>
      </c>
      <c r="X59" s="59">
        <f t="shared" si="4"/>
        <v>0</v>
      </c>
      <c r="Y59" s="59">
        <f t="shared" si="4"/>
        <v>5328</v>
      </c>
      <c r="Z59" s="59">
        <f t="shared" si="4"/>
        <v>58662</v>
      </c>
      <c r="AA59" s="59">
        <f t="shared" si="4"/>
        <v>22656</v>
      </c>
      <c r="AB59" s="59">
        <f t="shared" si="4"/>
        <v>23706</v>
      </c>
      <c r="AC59" s="59">
        <f t="shared" si="4"/>
        <v>23484</v>
      </c>
      <c r="AD59" s="59">
        <f t="shared" si="4"/>
        <v>24420</v>
      </c>
      <c r="AE59" s="59">
        <f t="shared" si="4"/>
        <v>24252</v>
      </c>
      <c r="AF59" s="59">
        <f t="shared" si="4"/>
        <v>24564</v>
      </c>
      <c r="AG59" s="60">
        <f t="shared" si="4"/>
        <v>56484</v>
      </c>
      <c r="AH59" s="61">
        <f>SUM(C59:AG59)</f>
        <v>263556</v>
      </c>
    </row>
  </sheetData>
  <mergeCells count="2">
    <mergeCell ref="C3:E3"/>
    <mergeCell ref="C5:D5"/>
  </mergeCells>
  <phoneticPr fontId="4"/>
  <conditionalFormatting sqref="C25:AG52">
    <cfRule type="expression" dxfId="0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89A0-63F9-4519-9E87-CEE81D4E8958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+[2]サマリー!I8</f>
        <v>北海道</v>
      </c>
      <c r="D4" s="5"/>
      <c r="E4" s="5"/>
    </row>
    <row r="5" spans="2:34">
      <c r="B5" s="3" t="s">
        <v>4</v>
      </c>
      <c r="C5" s="63">
        <f>+[2]サマリー!I9</f>
        <v>45047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45047</v>
      </c>
      <c r="D7" s="9">
        <f>IFERROR(IF(MONTH(C7+1)&lt;&gt;MONTH($C$7)+1,C7+1,""),"")</f>
        <v>45048</v>
      </c>
      <c r="E7" s="9">
        <f t="shared" ref="E7:AG7" si="0">IFERROR(IF(MONTH(D7+1)&lt;&gt;MONTH($C$7)+1,D7+1,""),"")</f>
        <v>45049</v>
      </c>
      <c r="F7" s="9">
        <f t="shared" si="0"/>
        <v>45050</v>
      </c>
      <c r="G7" s="9">
        <f t="shared" si="0"/>
        <v>45051</v>
      </c>
      <c r="H7" s="9">
        <f t="shared" si="0"/>
        <v>45052</v>
      </c>
      <c r="I7" s="9">
        <f t="shared" si="0"/>
        <v>45053</v>
      </c>
      <c r="J7" s="9">
        <f t="shared" si="0"/>
        <v>45054</v>
      </c>
      <c r="K7" s="9">
        <f t="shared" si="0"/>
        <v>45055</v>
      </c>
      <c r="L7" s="9">
        <f t="shared" si="0"/>
        <v>45056</v>
      </c>
      <c r="M7" s="9">
        <f t="shared" si="0"/>
        <v>45057</v>
      </c>
      <c r="N7" s="9">
        <f t="shared" si="0"/>
        <v>45058</v>
      </c>
      <c r="O7" s="9">
        <f t="shared" si="0"/>
        <v>45059</v>
      </c>
      <c r="P7" s="9">
        <f t="shared" si="0"/>
        <v>45060</v>
      </c>
      <c r="Q7" s="9">
        <f t="shared" si="0"/>
        <v>45061</v>
      </c>
      <c r="R7" s="9">
        <f t="shared" si="0"/>
        <v>45062</v>
      </c>
      <c r="S7" s="9">
        <f t="shared" si="0"/>
        <v>45063</v>
      </c>
      <c r="T7" s="9">
        <f t="shared" si="0"/>
        <v>45064</v>
      </c>
      <c r="U7" s="9">
        <f t="shared" si="0"/>
        <v>45065</v>
      </c>
      <c r="V7" s="9">
        <f t="shared" si="0"/>
        <v>45066</v>
      </c>
      <c r="W7" s="9">
        <f t="shared" si="0"/>
        <v>45067</v>
      </c>
      <c r="X7" s="9">
        <f t="shared" si="0"/>
        <v>45068</v>
      </c>
      <c r="Y7" s="9">
        <f t="shared" si="0"/>
        <v>45069</v>
      </c>
      <c r="Z7" s="9">
        <f t="shared" si="0"/>
        <v>45070</v>
      </c>
      <c r="AA7" s="9">
        <f t="shared" si="0"/>
        <v>45071</v>
      </c>
      <c r="AB7" s="9">
        <f t="shared" si="0"/>
        <v>45072</v>
      </c>
      <c r="AC7" s="9">
        <f t="shared" si="0"/>
        <v>45073</v>
      </c>
      <c r="AD7" s="9">
        <f t="shared" si="0"/>
        <v>45074</v>
      </c>
      <c r="AE7" s="9">
        <f t="shared" si="0"/>
        <v>45075</v>
      </c>
      <c r="AF7" s="9">
        <f t="shared" si="0"/>
        <v>45076</v>
      </c>
      <c r="AG7" s="10">
        <f t="shared" si="0"/>
        <v>45077</v>
      </c>
      <c r="AH7" s="11" t="s">
        <v>6</v>
      </c>
    </row>
    <row r="8" spans="2:34" ht="14.25" hidden="1" customHeight="1">
      <c r="B8" s="12"/>
      <c r="C8" s="13">
        <f>IF(_xlfn.IFS('[2]マスタ｜非表示'!$G$6=1,COUNTIF('[2]マスタ｜非表示'!$F:$F,C7),'[2]マスタ｜非表示'!$G$6=2,COUNTIF('[2]マスタ｜非表示'!$I:$I,C7),TRUE,COUNTIF('[2]マスタ｜非表示'!$L:$L,C7))=0,WEEKDAY(C7,1),1)</f>
        <v>1</v>
      </c>
      <c r="D8" s="14">
        <f>IF(_xlfn.IFS('[2]マスタ｜非表示'!$G$6=1,COUNTIF('[2]マスタ｜非表示'!$F:$F,D7),'[2]マスタ｜非表示'!$G$6=2,COUNTIF('[2]マスタ｜非表示'!$I:$I,D7),TRUE,COUNTIF('[2]マスタ｜非表示'!$L:$L,D7))=0,WEEKDAY(D7,1),1)</f>
        <v>1</v>
      </c>
      <c r="E8" s="14">
        <f>IF(_xlfn.IFS('[2]マスタ｜非表示'!$G$6=1,COUNTIF('[2]マスタ｜非表示'!$F:$F,E7),'[2]マスタ｜非表示'!$G$6=2,COUNTIF('[2]マスタ｜非表示'!$I:$I,E7),TRUE,COUNTIF('[2]マスタ｜非表示'!$L:$L,E7))=0,WEEKDAY(E7,1),1)</f>
        <v>1</v>
      </c>
      <c r="F8" s="14">
        <f>IF(_xlfn.IFS('[2]マスタ｜非表示'!$G$6=1,COUNTIF('[2]マスタ｜非表示'!$F:$F,F7),'[2]マスタ｜非表示'!$G$6=2,COUNTIF('[2]マスタ｜非表示'!$I:$I,F7),TRUE,COUNTIF('[2]マスタ｜非表示'!$L:$L,F7))=0,WEEKDAY(F7,1),1)</f>
        <v>1</v>
      </c>
      <c r="G8" s="14">
        <f>IF(_xlfn.IFS('[2]マスタ｜非表示'!$G$6=1,COUNTIF('[2]マスタ｜非表示'!$F:$F,G7),'[2]マスタ｜非表示'!$G$6=2,COUNTIF('[2]マスタ｜非表示'!$I:$I,G7),TRUE,COUNTIF('[2]マスタ｜非表示'!$L:$L,G7))=0,WEEKDAY(G7,1),1)</f>
        <v>1</v>
      </c>
      <c r="H8" s="14">
        <f>IF(_xlfn.IFS('[2]マスタ｜非表示'!$G$6=1,COUNTIF('[2]マスタ｜非表示'!$F:$F,H7),'[2]マスタ｜非表示'!$G$6=2,COUNTIF('[2]マスタ｜非表示'!$I:$I,H7),TRUE,COUNTIF('[2]マスタ｜非表示'!$L:$L,H7))=0,WEEKDAY(H7,1),1)</f>
        <v>7</v>
      </c>
      <c r="I8" s="14">
        <f>IF(_xlfn.IFS('[2]マスタ｜非表示'!$G$6=1,COUNTIF('[2]マスタ｜非表示'!$F:$F,I7),'[2]マスタ｜非表示'!$G$6=2,COUNTIF('[2]マスタ｜非表示'!$I:$I,I7),TRUE,COUNTIF('[2]マスタ｜非表示'!$L:$L,I7))=0,WEEKDAY(I7,1),1)</f>
        <v>1</v>
      </c>
      <c r="J8" s="14">
        <f>IF(_xlfn.IFS('[2]マスタ｜非表示'!$G$6=1,COUNTIF('[2]マスタ｜非表示'!$F:$F,J7),'[2]マスタ｜非表示'!$G$6=2,COUNTIF('[2]マスタ｜非表示'!$I:$I,J7),TRUE,COUNTIF('[2]マスタ｜非表示'!$L:$L,J7))=0,WEEKDAY(J7,1),1)</f>
        <v>2</v>
      </c>
      <c r="K8" s="14">
        <f>IF(_xlfn.IFS('[2]マスタ｜非表示'!$G$6=1,COUNTIF('[2]マスタ｜非表示'!$F:$F,K7),'[2]マスタ｜非表示'!$G$6=2,COUNTIF('[2]マスタ｜非表示'!$I:$I,K7),TRUE,COUNTIF('[2]マスタ｜非表示'!$L:$L,K7))=0,WEEKDAY(K7,1),1)</f>
        <v>3</v>
      </c>
      <c r="L8" s="14">
        <f>IF(_xlfn.IFS('[2]マスタ｜非表示'!$G$6=1,COUNTIF('[2]マスタ｜非表示'!$F:$F,L7),'[2]マスタ｜非表示'!$G$6=2,COUNTIF('[2]マスタ｜非表示'!$I:$I,L7),TRUE,COUNTIF('[2]マスタ｜非表示'!$L:$L,L7))=0,WEEKDAY(L7,1),1)</f>
        <v>4</v>
      </c>
      <c r="M8" s="14">
        <f>IF(_xlfn.IFS('[2]マスタ｜非表示'!$G$6=1,COUNTIF('[2]マスタ｜非表示'!$F:$F,M7),'[2]マスタ｜非表示'!$G$6=2,COUNTIF('[2]マスタ｜非表示'!$I:$I,M7),TRUE,COUNTIF('[2]マスタ｜非表示'!$L:$L,M7))=0,WEEKDAY(M7,1),1)</f>
        <v>5</v>
      </c>
      <c r="N8" s="14">
        <f>IF(_xlfn.IFS('[2]マスタ｜非表示'!$G$6=1,COUNTIF('[2]マスタ｜非表示'!$F:$F,N7),'[2]マスタ｜非表示'!$G$6=2,COUNTIF('[2]マスタ｜非表示'!$I:$I,N7),TRUE,COUNTIF('[2]マスタ｜非表示'!$L:$L,N7))=0,WEEKDAY(N7,1),1)</f>
        <v>6</v>
      </c>
      <c r="O8" s="14">
        <f>IF(_xlfn.IFS('[2]マスタ｜非表示'!$G$6=1,COUNTIF('[2]マスタ｜非表示'!$F:$F,O7),'[2]マスタ｜非表示'!$G$6=2,COUNTIF('[2]マスタ｜非表示'!$I:$I,O7),TRUE,COUNTIF('[2]マスタ｜非表示'!$L:$L,O7))=0,WEEKDAY(O7,1),1)</f>
        <v>7</v>
      </c>
      <c r="P8" s="14">
        <f>IF(_xlfn.IFS('[2]マスタ｜非表示'!$G$6=1,COUNTIF('[2]マスタ｜非表示'!$F:$F,P7),'[2]マスタ｜非表示'!$G$6=2,COUNTIF('[2]マスタ｜非表示'!$I:$I,P7),TRUE,COUNTIF('[2]マスタ｜非表示'!$L:$L,P7))=0,WEEKDAY(P7,1),1)</f>
        <v>1</v>
      </c>
      <c r="Q8" s="14">
        <f>IF(_xlfn.IFS('[2]マスタ｜非表示'!$G$6=1,COUNTIF('[2]マスタ｜非表示'!$F:$F,Q7),'[2]マスタ｜非表示'!$G$6=2,COUNTIF('[2]マスタ｜非表示'!$I:$I,Q7),TRUE,COUNTIF('[2]マスタ｜非表示'!$L:$L,Q7))=0,WEEKDAY(Q7,1),1)</f>
        <v>2</v>
      </c>
      <c r="R8" s="14">
        <f>IF(_xlfn.IFS('[2]マスタ｜非表示'!$G$6=1,COUNTIF('[2]マスタ｜非表示'!$F:$F,R7),'[2]マスタ｜非表示'!$G$6=2,COUNTIF('[2]マスタ｜非表示'!$I:$I,R7),TRUE,COUNTIF('[2]マスタ｜非表示'!$L:$L,R7))=0,WEEKDAY(R7,1),1)</f>
        <v>3</v>
      </c>
      <c r="S8" s="14">
        <f>IF(_xlfn.IFS('[2]マスタ｜非表示'!$G$6=1,COUNTIF('[2]マスタ｜非表示'!$F:$F,S7),'[2]マスタ｜非表示'!$G$6=2,COUNTIF('[2]マスタ｜非表示'!$I:$I,S7),TRUE,COUNTIF('[2]マスタ｜非表示'!$L:$L,S7))=0,WEEKDAY(S7,1),1)</f>
        <v>4</v>
      </c>
      <c r="T8" s="14">
        <f>IF(_xlfn.IFS('[2]マスタ｜非表示'!$G$6=1,COUNTIF('[2]マスタ｜非表示'!$F:$F,T7),'[2]マスタ｜非表示'!$G$6=2,COUNTIF('[2]マスタ｜非表示'!$I:$I,T7),TRUE,COUNTIF('[2]マスタ｜非表示'!$L:$L,T7))=0,WEEKDAY(T7,1),1)</f>
        <v>5</v>
      </c>
      <c r="U8" s="14">
        <f>IF(_xlfn.IFS('[2]マスタ｜非表示'!$G$6=1,COUNTIF('[2]マスタ｜非表示'!$F:$F,U7),'[2]マスタ｜非表示'!$G$6=2,COUNTIF('[2]マスタ｜非表示'!$I:$I,U7),TRUE,COUNTIF('[2]マスタ｜非表示'!$L:$L,U7))=0,WEEKDAY(U7,1),1)</f>
        <v>6</v>
      </c>
      <c r="V8" s="14">
        <f>IF(_xlfn.IFS('[2]マスタ｜非表示'!$G$6=1,COUNTIF('[2]マスタ｜非表示'!$F:$F,V7),'[2]マスタ｜非表示'!$G$6=2,COUNTIF('[2]マスタ｜非表示'!$I:$I,V7),TRUE,COUNTIF('[2]マスタ｜非表示'!$L:$L,V7))=0,WEEKDAY(V7,1),1)</f>
        <v>7</v>
      </c>
      <c r="W8" s="14">
        <f>IF(_xlfn.IFS('[2]マスタ｜非表示'!$G$6=1,COUNTIF('[2]マスタ｜非表示'!$F:$F,W7),'[2]マスタ｜非表示'!$G$6=2,COUNTIF('[2]マスタ｜非表示'!$I:$I,W7),TRUE,COUNTIF('[2]マスタ｜非表示'!$L:$L,W7))=0,WEEKDAY(W7,1),1)</f>
        <v>1</v>
      </c>
      <c r="X8" s="14">
        <f>IF(_xlfn.IFS('[2]マスタ｜非表示'!$G$6=1,COUNTIF('[2]マスタ｜非表示'!$F:$F,X7),'[2]マスタ｜非表示'!$G$6=2,COUNTIF('[2]マスタ｜非表示'!$I:$I,X7),TRUE,COUNTIF('[2]マスタ｜非表示'!$L:$L,X7))=0,WEEKDAY(X7,1),1)</f>
        <v>2</v>
      </c>
      <c r="Y8" s="14">
        <f>IF(_xlfn.IFS('[2]マスタ｜非表示'!$G$6=1,COUNTIF('[2]マスタ｜非表示'!$F:$F,Y7),'[2]マスタ｜非表示'!$G$6=2,COUNTIF('[2]マスタ｜非表示'!$I:$I,Y7),TRUE,COUNTIF('[2]マスタ｜非表示'!$L:$L,Y7))=0,WEEKDAY(Y7,1),1)</f>
        <v>3</v>
      </c>
      <c r="Z8" s="14">
        <f>IF(_xlfn.IFS('[2]マスタ｜非表示'!$G$6=1,COUNTIF('[2]マスタ｜非表示'!$F:$F,Z7),'[2]マスタ｜非表示'!$G$6=2,COUNTIF('[2]マスタ｜非表示'!$I:$I,Z7),TRUE,COUNTIF('[2]マスタ｜非表示'!$L:$L,Z7))=0,WEEKDAY(Z7,1),1)</f>
        <v>4</v>
      </c>
      <c r="AA8" s="14">
        <f>IF(_xlfn.IFS('[2]マスタ｜非表示'!$G$6=1,COUNTIF('[2]マスタ｜非表示'!$F:$F,AA7),'[2]マスタ｜非表示'!$G$6=2,COUNTIF('[2]マスタ｜非表示'!$I:$I,AA7),TRUE,COUNTIF('[2]マスタ｜非表示'!$L:$L,AA7))=0,WEEKDAY(AA7,1),1)</f>
        <v>5</v>
      </c>
      <c r="AB8" s="14">
        <f>IF(_xlfn.IFS('[2]マスタ｜非表示'!$G$6=1,COUNTIF('[2]マスタ｜非表示'!$F:$F,AB7),'[2]マスタ｜非表示'!$G$6=2,COUNTIF('[2]マスタ｜非表示'!$I:$I,AB7),TRUE,COUNTIF('[2]マスタ｜非表示'!$L:$L,AB7))=0,WEEKDAY(AB7,1),1)</f>
        <v>6</v>
      </c>
      <c r="AC8" s="14">
        <f>IF(_xlfn.IFS('[2]マスタ｜非表示'!$G$6=1,COUNTIF('[2]マスタ｜非表示'!$F:$F,AC7),'[2]マスタ｜非表示'!$G$6=2,COUNTIF('[2]マスタ｜非表示'!$I:$I,AC7),TRUE,COUNTIF('[2]マスタ｜非表示'!$L:$L,AC7))=0,WEEKDAY(AC7,1),1)</f>
        <v>7</v>
      </c>
      <c r="AD8" s="14">
        <f>IF(_xlfn.IFS('[2]マスタ｜非表示'!$G$6=1,COUNTIF('[2]マスタ｜非表示'!$F:$F,AD7),'[2]マスタ｜非表示'!$G$6=2,COUNTIF('[2]マスタ｜非表示'!$I:$I,AD7),TRUE,COUNTIF('[2]マスタ｜非表示'!$L:$L,AD7))=0,WEEKDAY(AD7,1),1)</f>
        <v>1</v>
      </c>
      <c r="AE8" s="14">
        <f>IF(_xlfn.IFS('[2]マスタ｜非表示'!$G$6=1,COUNTIF('[2]マスタ｜非表示'!$F:$F,AE7),'[2]マスタ｜非表示'!$G$6=2,COUNTIF('[2]マスタ｜非表示'!$I:$I,AE7),TRUE,COUNTIF('[2]マスタ｜非表示'!$L:$L,AE7))=0,WEEKDAY(AE7,1),1)</f>
        <v>2</v>
      </c>
      <c r="AF8" s="14">
        <f>IF(_xlfn.IFS('[2]マスタ｜非表示'!$G$6=1,COUNTIF('[2]マスタ｜非表示'!$F:$F,AF7),'[2]マスタ｜非表示'!$G$6=2,COUNTIF('[2]マスタ｜非表示'!$I:$I,AF7),TRUE,COUNTIF('[2]マスタ｜非表示'!$L:$L,AF7))=0,WEEKDAY(AF7,1),1)</f>
        <v>3</v>
      </c>
      <c r="AG8" s="15">
        <f>IF(_xlfn.IFS('[2]マスタ｜非表示'!$G$6=1,COUNTIF('[2]マスタ｜非表示'!$F:$F,AG7),'[2]マスタ｜非表示'!$G$6=2,COUNTIF('[2]マスタ｜非表示'!$I:$I,AG7),TRUE,COUNTIF('[2]マスタ｜非表示'!$L:$L,AG7))=0,WEEKDAY(AG7,1),1)</f>
        <v>4</v>
      </c>
      <c r="AH8" s="16"/>
    </row>
    <row r="9" spans="2:34" ht="19.5" thickTop="1">
      <c r="B9" s="17" t="s">
        <v>7</v>
      </c>
      <c r="C9" s="18">
        <v>1386</v>
      </c>
      <c r="D9" s="19">
        <v>1194</v>
      </c>
      <c r="E9" s="19">
        <v>1506</v>
      </c>
      <c r="F9" s="19">
        <v>1362</v>
      </c>
      <c r="G9" s="19">
        <v>1398</v>
      </c>
      <c r="H9" s="19">
        <v>1332</v>
      </c>
      <c r="I9" s="19">
        <v>1572</v>
      </c>
      <c r="J9" s="19">
        <v>1662</v>
      </c>
      <c r="K9" s="19">
        <v>1674</v>
      </c>
      <c r="L9" s="19">
        <v>1752</v>
      </c>
      <c r="M9" s="19">
        <v>1632</v>
      </c>
      <c r="N9" s="19">
        <v>1434</v>
      </c>
      <c r="O9" s="19">
        <v>1374</v>
      </c>
      <c r="P9" s="19">
        <v>1572</v>
      </c>
      <c r="Q9" s="19">
        <v>1554</v>
      </c>
      <c r="R9" s="19">
        <v>1494</v>
      </c>
      <c r="S9" s="19">
        <v>1500</v>
      </c>
      <c r="T9" s="19">
        <v>1506</v>
      </c>
      <c r="U9" s="19">
        <v>1182</v>
      </c>
      <c r="V9" s="19">
        <v>1518</v>
      </c>
      <c r="W9" s="19">
        <v>1542</v>
      </c>
      <c r="X9" s="19">
        <v>1668</v>
      </c>
      <c r="Y9" s="19">
        <v>1386</v>
      </c>
      <c r="Z9" s="19">
        <v>1380</v>
      </c>
      <c r="AA9" s="19">
        <v>1506</v>
      </c>
      <c r="AB9" s="19">
        <v>1008</v>
      </c>
      <c r="AC9" s="19">
        <v>1374</v>
      </c>
      <c r="AD9" s="19">
        <v>1476</v>
      </c>
      <c r="AE9" s="19">
        <v>1410</v>
      </c>
      <c r="AF9" s="19">
        <v>1620</v>
      </c>
      <c r="AG9" s="20">
        <v>1218</v>
      </c>
      <c r="AH9" s="21">
        <f>SUM(C9:AG9)</f>
        <v>45192</v>
      </c>
    </row>
    <row r="10" spans="2:34">
      <c r="B10" s="22" t="s">
        <v>8</v>
      </c>
      <c r="C10" s="23">
        <v>1452</v>
      </c>
      <c r="D10" s="24">
        <v>1314</v>
      </c>
      <c r="E10" s="24">
        <v>1494</v>
      </c>
      <c r="F10" s="24">
        <v>1464</v>
      </c>
      <c r="G10" s="24">
        <v>1320</v>
      </c>
      <c r="H10" s="24">
        <v>1404</v>
      </c>
      <c r="I10" s="24">
        <v>1638</v>
      </c>
      <c r="J10" s="24">
        <v>1458</v>
      </c>
      <c r="K10" s="24">
        <v>1680</v>
      </c>
      <c r="L10" s="24">
        <v>1740</v>
      </c>
      <c r="M10" s="24">
        <v>1578</v>
      </c>
      <c r="N10" s="24">
        <v>1404</v>
      </c>
      <c r="O10" s="24">
        <v>1488</v>
      </c>
      <c r="P10" s="24">
        <v>1434</v>
      </c>
      <c r="Q10" s="24">
        <v>1620</v>
      </c>
      <c r="R10" s="24">
        <v>1428</v>
      </c>
      <c r="S10" s="24">
        <v>1470</v>
      </c>
      <c r="T10" s="24">
        <v>1590</v>
      </c>
      <c r="U10" s="24">
        <v>1236</v>
      </c>
      <c r="V10" s="24">
        <v>1458</v>
      </c>
      <c r="W10" s="24">
        <v>1632</v>
      </c>
      <c r="X10" s="24">
        <v>1602</v>
      </c>
      <c r="Y10" s="24">
        <v>1440</v>
      </c>
      <c r="Z10" s="24">
        <v>1362</v>
      </c>
      <c r="AA10" s="24">
        <v>1584</v>
      </c>
      <c r="AB10" s="24">
        <v>1530</v>
      </c>
      <c r="AC10" s="24">
        <v>1446</v>
      </c>
      <c r="AD10" s="24">
        <v>1458</v>
      </c>
      <c r="AE10" s="24">
        <v>1410</v>
      </c>
      <c r="AF10" s="24">
        <v>1506</v>
      </c>
      <c r="AG10" s="25">
        <v>1260</v>
      </c>
      <c r="AH10" s="26">
        <f t="shared" ref="AH10:AH56" si="1">SUM(C10:AG10)</f>
        <v>45900</v>
      </c>
    </row>
    <row r="11" spans="2:34">
      <c r="B11" s="22" t="s">
        <v>9</v>
      </c>
      <c r="C11" s="23">
        <v>1512</v>
      </c>
      <c r="D11" s="24">
        <v>1266</v>
      </c>
      <c r="E11" s="24">
        <v>1632</v>
      </c>
      <c r="F11" s="24">
        <v>1350</v>
      </c>
      <c r="G11" s="24">
        <v>1308</v>
      </c>
      <c r="H11" s="24">
        <v>1548</v>
      </c>
      <c r="I11" s="24">
        <v>1722</v>
      </c>
      <c r="J11" s="24">
        <v>1578</v>
      </c>
      <c r="K11" s="24">
        <v>1668</v>
      </c>
      <c r="L11" s="24">
        <v>1770</v>
      </c>
      <c r="M11" s="24">
        <v>1572</v>
      </c>
      <c r="N11" s="24">
        <v>1500</v>
      </c>
      <c r="O11" s="24">
        <v>1572</v>
      </c>
      <c r="P11" s="24">
        <v>1458</v>
      </c>
      <c r="Q11" s="24">
        <v>1524</v>
      </c>
      <c r="R11" s="24">
        <v>1368</v>
      </c>
      <c r="S11" s="24">
        <v>1428</v>
      </c>
      <c r="T11" s="24">
        <v>1398</v>
      </c>
      <c r="U11" s="24">
        <v>1272</v>
      </c>
      <c r="V11" s="24">
        <v>1416</v>
      </c>
      <c r="W11" s="24">
        <v>1596</v>
      </c>
      <c r="X11" s="24">
        <v>1584</v>
      </c>
      <c r="Y11" s="24">
        <v>1404</v>
      </c>
      <c r="Z11" s="24">
        <v>1542</v>
      </c>
      <c r="AA11" s="24">
        <v>1584</v>
      </c>
      <c r="AB11" s="24">
        <v>1392</v>
      </c>
      <c r="AC11" s="24">
        <v>1320</v>
      </c>
      <c r="AD11" s="24">
        <v>1542</v>
      </c>
      <c r="AE11" s="24">
        <v>1428</v>
      </c>
      <c r="AF11" s="24">
        <v>1380</v>
      </c>
      <c r="AG11" s="25">
        <v>1266</v>
      </c>
      <c r="AH11" s="26">
        <f t="shared" si="1"/>
        <v>45900</v>
      </c>
    </row>
    <row r="12" spans="2:34">
      <c r="B12" s="22" t="s">
        <v>10</v>
      </c>
      <c r="C12" s="23">
        <v>1536</v>
      </c>
      <c r="D12" s="24">
        <v>1212</v>
      </c>
      <c r="E12" s="24">
        <v>1608</v>
      </c>
      <c r="F12" s="24">
        <v>1374</v>
      </c>
      <c r="G12" s="24">
        <v>1314</v>
      </c>
      <c r="H12" s="24">
        <v>1344</v>
      </c>
      <c r="I12" s="24">
        <v>1674</v>
      </c>
      <c r="J12" s="24">
        <v>1524</v>
      </c>
      <c r="K12" s="24">
        <v>1632</v>
      </c>
      <c r="L12" s="24">
        <v>1770</v>
      </c>
      <c r="M12" s="24">
        <v>1446</v>
      </c>
      <c r="N12" s="24">
        <v>1566</v>
      </c>
      <c r="O12" s="24">
        <v>1524</v>
      </c>
      <c r="P12" s="24">
        <v>1422</v>
      </c>
      <c r="Q12" s="24">
        <v>1578</v>
      </c>
      <c r="R12" s="24">
        <v>1392</v>
      </c>
      <c r="S12" s="24">
        <v>1410</v>
      </c>
      <c r="T12" s="24">
        <v>1506</v>
      </c>
      <c r="U12" s="24">
        <v>1332</v>
      </c>
      <c r="V12" s="24">
        <v>1452</v>
      </c>
      <c r="W12" s="24">
        <v>1470</v>
      </c>
      <c r="X12" s="24">
        <v>1578</v>
      </c>
      <c r="Y12" s="24">
        <v>1464</v>
      </c>
      <c r="Z12" s="24">
        <v>1566</v>
      </c>
      <c r="AA12" s="24">
        <v>1518</v>
      </c>
      <c r="AB12" s="24">
        <v>1248</v>
      </c>
      <c r="AC12" s="24">
        <v>1338</v>
      </c>
      <c r="AD12" s="24">
        <v>1524</v>
      </c>
      <c r="AE12" s="24">
        <v>1446</v>
      </c>
      <c r="AF12" s="24">
        <v>1290</v>
      </c>
      <c r="AG12" s="25">
        <v>1302</v>
      </c>
      <c r="AH12" s="26">
        <f t="shared" si="1"/>
        <v>45360</v>
      </c>
    </row>
    <row r="13" spans="2:34">
      <c r="B13" s="22" t="s">
        <v>11</v>
      </c>
      <c r="C13" s="23">
        <v>1518</v>
      </c>
      <c r="D13" s="24">
        <v>1206</v>
      </c>
      <c r="E13" s="24">
        <v>1722</v>
      </c>
      <c r="F13" s="24">
        <v>1356</v>
      </c>
      <c r="G13" s="24">
        <v>1308</v>
      </c>
      <c r="H13" s="24">
        <v>1350</v>
      </c>
      <c r="I13" s="24">
        <v>1698</v>
      </c>
      <c r="J13" s="24">
        <v>1446</v>
      </c>
      <c r="K13" s="24">
        <v>1548</v>
      </c>
      <c r="L13" s="24">
        <v>1716</v>
      </c>
      <c r="M13" s="24">
        <v>1614</v>
      </c>
      <c r="N13" s="24">
        <v>1554</v>
      </c>
      <c r="O13" s="24">
        <v>1296</v>
      </c>
      <c r="P13" s="24">
        <v>1428</v>
      </c>
      <c r="Q13" s="24">
        <v>1548</v>
      </c>
      <c r="R13" s="24">
        <v>1470</v>
      </c>
      <c r="S13" s="24">
        <v>1338</v>
      </c>
      <c r="T13" s="24">
        <v>1662</v>
      </c>
      <c r="U13" s="24">
        <v>1278</v>
      </c>
      <c r="V13" s="24">
        <v>1470</v>
      </c>
      <c r="W13" s="24">
        <v>1566</v>
      </c>
      <c r="X13" s="24">
        <v>1692</v>
      </c>
      <c r="Y13" s="24">
        <v>1494</v>
      </c>
      <c r="Z13" s="24">
        <v>1536</v>
      </c>
      <c r="AA13" s="24">
        <v>1614</v>
      </c>
      <c r="AB13" s="24">
        <v>1500</v>
      </c>
      <c r="AC13" s="24">
        <v>1566</v>
      </c>
      <c r="AD13" s="24">
        <v>1608</v>
      </c>
      <c r="AE13" s="24">
        <v>1590</v>
      </c>
      <c r="AF13" s="24">
        <v>1524</v>
      </c>
      <c r="AG13" s="25">
        <v>1308</v>
      </c>
      <c r="AH13" s="26">
        <f t="shared" si="1"/>
        <v>46524</v>
      </c>
    </row>
    <row r="14" spans="2:34">
      <c r="B14" s="22" t="s">
        <v>12</v>
      </c>
      <c r="C14" s="23">
        <v>1452</v>
      </c>
      <c r="D14" s="24">
        <v>1272</v>
      </c>
      <c r="E14" s="24">
        <v>1590</v>
      </c>
      <c r="F14" s="24">
        <v>1410</v>
      </c>
      <c r="G14" s="24">
        <v>1302</v>
      </c>
      <c r="H14" s="24">
        <v>1422</v>
      </c>
      <c r="I14" s="24">
        <v>1620</v>
      </c>
      <c r="J14" s="24">
        <v>1590</v>
      </c>
      <c r="K14" s="24">
        <v>1590</v>
      </c>
      <c r="L14" s="24">
        <v>1764</v>
      </c>
      <c r="M14" s="24">
        <v>1530</v>
      </c>
      <c r="N14" s="24">
        <v>1650</v>
      </c>
      <c r="O14" s="24">
        <v>1782</v>
      </c>
      <c r="P14" s="24">
        <v>1530</v>
      </c>
      <c r="Q14" s="24">
        <v>1578</v>
      </c>
      <c r="R14" s="24">
        <v>1452</v>
      </c>
      <c r="S14" s="24">
        <v>1512</v>
      </c>
      <c r="T14" s="24">
        <v>1638</v>
      </c>
      <c r="U14" s="24">
        <v>1254</v>
      </c>
      <c r="V14" s="24">
        <v>1482</v>
      </c>
      <c r="W14" s="24">
        <v>1536</v>
      </c>
      <c r="X14" s="24">
        <v>1740</v>
      </c>
      <c r="Y14" s="24">
        <v>1434</v>
      </c>
      <c r="Z14" s="24">
        <v>1728</v>
      </c>
      <c r="AA14" s="24">
        <v>1686</v>
      </c>
      <c r="AB14" s="24">
        <v>1476</v>
      </c>
      <c r="AC14" s="24">
        <v>1422</v>
      </c>
      <c r="AD14" s="24">
        <v>1632</v>
      </c>
      <c r="AE14" s="24">
        <v>1530</v>
      </c>
      <c r="AF14" s="24">
        <v>1482</v>
      </c>
      <c r="AG14" s="25">
        <v>1362</v>
      </c>
      <c r="AH14" s="26">
        <f t="shared" si="1"/>
        <v>47448</v>
      </c>
    </row>
    <row r="15" spans="2:34">
      <c r="B15" s="22" t="s">
        <v>13</v>
      </c>
      <c r="C15" s="23">
        <v>1326</v>
      </c>
      <c r="D15" s="24">
        <v>1362</v>
      </c>
      <c r="E15" s="24">
        <v>1422</v>
      </c>
      <c r="F15" s="24">
        <v>1530</v>
      </c>
      <c r="G15" s="24">
        <v>1326</v>
      </c>
      <c r="H15" s="24">
        <v>1446</v>
      </c>
      <c r="I15" s="24">
        <v>1500</v>
      </c>
      <c r="J15" s="24">
        <v>1506</v>
      </c>
      <c r="K15" s="24">
        <v>1662</v>
      </c>
      <c r="L15" s="24">
        <v>1704</v>
      </c>
      <c r="M15" s="24">
        <v>1572</v>
      </c>
      <c r="N15" s="24">
        <v>1530</v>
      </c>
      <c r="O15" s="24">
        <v>1440</v>
      </c>
      <c r="P15" s="24">
        <v>1590</v>
      </c>
      <c r="Q15" s="24">
        <v>1578</v>
      </c>
      <c r="R15" s="24">
        <v>1482</v>
      </c>
      <c r="S15" s="24">
        <v>1422</v>
      </c>
      <c r="T15" s="24">
        <v>1536</v>
      </c>
      <c r="U15" s="24">
        <v>1272</v>
      </c>
      <c r="V15" s="24">
        <v>1518</v>
      </c>
      <c r="W15" s="24">
        <v>1608</v>
      </c>
      <c r="X15" s="24">
        <v>1734</v>
      </c>
      <c r="Y15" s="24">
        <v>1536</v>
      </c>
      <c r="Z15" s="24">
        <v>1596</v>
      </c>
      <c r="AA15" s="24">
        <v>1608</v>
      </c>
      <c r="AB15" s="24">
        <v>1398</v>
      </c>
      <c r="AC15" s="24">
        <v>1494</v>
      </c>
      <c r="AD15" s="24">
        <v>1434</v>
      </c>
      <c r="AE15" s="24">
        <v>1560</v>
      </c>
      <c r="AF15" s="24">
        <v>1614</v>
      </c>
      <c r="AG15" s="25">
        <v>1386</v>
      </c>
      <c r="AH15" s="26">
        <f t="shared" si="1"/>
        <v>46692</v>
      </c>
    </row>
    <row r="16" spans="2:34">
      <c r="B16" s="22" t="s">
        <v>14</v>
      </c>
      <c r="C16" s="23">
        <v>1368</v>
      </c>
      <c r="D16" s="24">
        <v>1476</v>
      </c>
      <c r="E16" s="24">
        <v>1296</v>
      </c>
      <c r="F16" s="24">
        <v>1344</v>
      </c>
      <c r="G16" s="24">
        <v>1356</v>
      </c>
      <c r="H16" s="24">
        <v>1440</v>
      </c>
      <c r="I16" s="24">
        <v>1692</v>
      </c>
      <c r="J16" s="24">
        <v>1524</v>
      </c>
      <c r="K16" s="24">
        <v>1662</v>
      </c>
      <c r="L16" s="24">
        <v>1710</v>
      </c>
      <c r="M16" s="24">
        <v>1566</v>
      </c>
      <c r="N16" s="24">
        <v>1650</v>
      </c>
      <c r="O16" s="24">
        <v>1392</v>
      </c>
      <c r="P16" s="24">
        <v>1500</v>
      </c>
      <c r="Q16" s="24">
        <v>1524</v>
      </c>
      <c r="R16" s="24">
        <v>1314</v>
      </c>
      <c r="S16" s="24">
        <v>1542</v>
      </c>
      <c r="T16" s="24">
        <v>1596</v>
      </c>
      <c r="U16" s="24">
        <v>1386</v>
      </c>
      <c r="V16" s="24">
        <v>1470</v>
      </c>
      <c r="W16" s="24">
        <v>1548</v>
      </c>
      <c r="X16" s="24">
        <v>1764</v>
      </c>
      <c r="Y16" s="24">
        <v>1506</v>
      </c>
      <c r="Z16" s="24">
        <v>1584</v>
      </c>
      <c r="AA16" s="24">
        <v>1716</v>
      </c>
      <c r="AB16" s="24">
        <v>1494</v>
      </c>
      <c r="AC16" s="24">
        <v>1500</v>
      </c>
      <c r="AD16" s="24">
        <v>1416</v>
      </c>
      <c r="AE16" s="24">
        <v>1512</v>
      </c>
      <c r="AF16" s="24">
        <v>1584</v>
      </c>
      <c r="AG16" s="25">
        <v>1278</v>
      </c>
      <c r="AH16" s="26">
        <f t="shared" si="1"/>
        <v>46710</v>
      </c>
    </row>
    <row r="17" spans="2:34">
      <c r="B17" s="22" t="s">
        <v>15</v>
      </c>
      <c r="C17" s="23">
        <v>1332</v>
      </c>
      <c r="D17" s="24">
        <v>1386</v>
      </c>
      <c r="E17" s="24">
        <v>1332</v>
      </c>
      <c r="F17" s="24">
        <v>1398</v>
      </c>
      <c r="G17" s="24">
        <v>1422</v>
      </c>
      <c r="H17" s="24">
        <v>1506</v>
      </c>
      <c r="I17" s="24">
        <v>1644</v>
      </c>
      <c r="J17" s="24">
        <v>1392</v>
      </c>
      <c r="K17" s="24">
        <v>1716</v>
      </c>
      <c r="L17" s="24">
        <v>1800</v>
      </c>
      <c r="M17" s="24">
        <v>1518</v>
      </c>
      <c r="N17" s="24">
        <v>1494</v>
      </c>
      <c r="O17" s="24">
        <v>1560</v>
      </c>
      <c r="P17" s="24">
        <v>1506</v>
      </c>
      <c r="Q17" s="24">
        <v>1596</v>
      </c>
      <c r="R17" s="24">
        <v>1494</v>
      </c>
      <c r="S17" s="24">
        <v>1518</v>
      </c>
      <c r="T17" s="24">
        <v>1494</v>
      </c>
      <c r="U17" s="24">
        <v>1446</v>
      </c>
      <c r="V17" s="24">
        <v>1536</v>
      </c>
      <c r="W17" s="24">
        <v>1704</v>
      </c>
      <c r="X17" s="24">
        <v>1698</v>
      </c>
      <c r="Y17" s="24">
        <v>1548</v>
      </c>
      <c r="Z17" s="24">
        <v>1524</v>
      </c>
      <c r="AA17" s="24">
        <v>1614</v>
      </c>
      <c r="AB17" s="24">
        <v>1488</v>
      </c>
      <c r="AC17" s="24">
        <v>1548</v>
      </c>
      <c r="AD17" s="24">
        <v>1320</v>
      </c>
      <c r="AE17" s="24">
        <v>1572</v>
      </c>
      <c r="AF17" s="24">
        <v>1602</v>
      </c>
      <c r="AG17" s="25">
        <v>1326</v>
      </c>
      <c r="AH17" s="26">
        <f t="shared" si="1"/>
        <v>47034</v>
      </c>
    </row>
    <row r="18" spans="2:34">
      <c r="B18" s="22" t="s">
        <v>16</v>
      </c>
      <c r="C18" s="23">
        <v>1386</v>
      </c>
      <c r="D18" s="24">
        <v>1476</v>
      </c>
      <c r="E18" s="24">
        <v>1314</v>
      </c>
      <c r="F18" s="24">
        <v>1320</v>
      </c>
      <c r="G18" s="24">
        <v>1518</v>
      </c>
      <c r="H18" s="24">
        <v>1458</v>
      </c>
      <c r="I18" s="24">
        <v>1764</v>
      </c>
      <c r="J18" s="24">
        <v>1422</v>
      </c>
      <c r="K18" s="24">
        <v>1692</v>
      </c>
      <c r="L18" s="24">
        <v>1722</v>
      </c>
      <c r="M18" s="24">
        <v>1494</v>
      </c>
      <c r="N18" s="24">
        <v>1590</v>
      </c>
      <c r="O18" s="24">
        <v>1698</v>
      </c>
      <c r="P18" s="24">
        <v>1644</v>
      </c>
      <c r="Q18" s="24">
        <v>1650</v>
      </c>
      <c r="R18" s="24">
        <v>1548</v>
      </c>
      <c r="S18" s="24">
        <v>1626</v>
      </c>
      <c r="T18" s="24">
        <v>1584</v>
      </c>
      <c r="U18" s="24">
        <v>1446</v>
      </c>
      <c r="V18" s="24">
        <v>1476</v>
      </c>
      <c r="W18" s="24">
        <v>1674</v>
      </c>
      <c r="X18" s="24">
        <v>1746</v>
      </c>
      <c r="Y18" s="24">
        <v>1590</v>
      </c>
      <c r="Z18" s="24">
        <v>1572</v>
      </c>
      <c r="AA18" s="24">
        <v>1686</v>
      </c>
      <c r="AB18" s="24">
        <v>1608</v>
      </c>
      <c r="AC18" s="24">
        <v>1422</v>
      </c>
      <c r="AD18" s="24">
        <v>1314</v>
      </c>
      <c r="AE18" s="24">
        <v>1512</v>
      </c>
      <c r="AF18" s="24">
        <v>1620</v>
      </c>
      <c r="AG18" s="25">
        <v>1290</v>
      </c>
      <c r="AH18" s="26">
        <f t="shared" si="1"/>
        <v>47862</v>
      </c>
    </row>
    <row r="19" spans="2:34">
      <c r="B19" s="22" t="s">
        <v>17</v>
      </c>
      <c r="C19" s="23">
        <v>1392</v>
      </c>
      <c r="D19" s="24">
        <v>1494</v>
      </c>
      <c r="E19" s="24">
        <v>1338</v>
      </c>
      <c r="F19" s="24">
        <v>1488</v>
      </c>
      <c r="G19" s="24">
        <v>1338</v>
      </c>
      <c r="H19" s="24">
        <v>1704</v>
      </c>
      <c r="I19" s="24">
        <v>1692</v>
      </c>
      <c r="J19" s="24">
        <v>1572</v>
      </c>
      <c r="K19" s="24">
        <v>1722</v>
      </c>
      <c r="L19" s="24">
        <v>1818</v>
      </c>
      <c r="M19" s="24">
        <v>1494</v>
      </c>
      <c r="N19" s="24">
        <v>1554</v>
      </c>
      <c r="O19" s="24">
        <v>1410</v>
      </c>
      <c r="P19" s="24">
        <v>1530</v>
      </c>
      <c r="Q19" s="24">
        <v>1524</v>
      </c>
      <c r="R19" s="24">
        <v>1494</v>
      </c>
      <c r="S19" s="24">
        <v>1758</v>
      </c>
      <c r="T19" s="24">
        <v>1566</v>
      </c>
      <c r="U19" s="24">
        <v>1590</v>
      </c>
      <c r="V19" s="24">
        <v>1536</v>
      </c>
      <c r="W19" s="24">
        <v>1584</v>
      </c>
      <c r="X19" s="24">
        <v>1680</v>
      </c>
      <c r="Y19" s="24">
        <v>1620</v>
      </c>
      <c r="Z19" s="24">
        <v>1626</v>
      </c>
      <c r="AA19" s="24">
        <v>1662</v>
      </c>
      <c r="AB19" s="24">
        <v>1488</v>
      </c>
      <c r="AC19" s="24">
        <v>1422</v>
      </c>
      <c r="AD19" s="24">
        <v>1416</v>
      </c>
      <c r="AE19" s="24">
        <v>1476</v>
      </c>
      <c r="AF19" s="24">
        <v>1656</v>
      </c>
      <c r="AG19" s="25">
        <v>1404</v>
      </c>
      <c r="AH19" s="26">
        <f t="shared" si="1"/>
        <v>48048</v>
      </c>
    </row>
    <row r="20" spans="2:34">
      <c r="B20" s="22" t="s">
        <v>18</v>
      </c>
      <c r="C20" s="23">
        <v>1416</v>
      </c>
      <c r="D20" s="24">
        <v>1422</v>
      </c>
      <c r="E20" s="24">
        <v>1296</v>
      </c>
      <c r="F20" s="24">
        <v>1494</v>
      </c>
      <c r="G20" s="24">
        <v>1290</v>
      </c>
      <c r="H20" s="24">
        <v>1530</v>
      </c>
      <c r="I20" s="24">
        <v>1806</v>
      </c>
      <c r="J20" s="24">
        <v>1482</v>
      </c>
      <c r="K20" s="24">
        <v>1692</v>
      </c>
      <c r="L20" s="24">
        <v>1782</v>
      </c>
      <c r="M20" s="24">
        <v>1578</v>
      </c>
      <c r="N20" s="24">
        <v>1530</v>
      </c>
      <c r="O20" s="24">
        <v>1260</v>
      </c>
      <c r="P20" s="24">
        <v>1458</v>
      </c>
      <c r="Q20" s="24">
        <v>1578</v>
      </c>
      <c r="R20" s="24">
        <v>1452</v>
      </c>
      <c r="S20" s="24">
        <v>1536</v>
      </c>
      <c r="T20" s="24">
        <v>1608</v>
      </c>
      <c r="U20" s="24">
        <v>1452</v>
      </c>
      <c r="V20" s="24">
        <v>1494</v>
      </c>
      <c r="W20" s="24">
        <v>1686</v>
      </c>
      <c r="X20" s="24">
        <v>1806</v>
      </c>
      <c r="Y20" s="24">
        <v>1608</v>
      </c>
      <c r="Z20" s="24">
        <v>1572</v>
      </c>
      <c r="AA20" s="24">
        <v>1680</v>
      </c>
      <c r="AB20" s="24">
        <v>1494</v>
      </c>
      <c r="AC20" s="24">
        <v>1536</v>
      </c>
      <c r="AD20" s="24">
        <v>1440</v>
      </c>
      <c r="AE20" s="24">
        <v>1356</v>
      </c>
      <c r="AF20" s="24">
        <v>1608</v>
      </c>
      <c r="AG20" s="25">
        <v>1248</v>
      </c>
      <c r="AH20" s="26">
        <f t="shared" si="1"/>
        <v>47190</v>
      </c>
    </row>
    <row r="21" spans="2:34">
      <c r="B21" s="22" t="s">
        <v>19</v>
      </c>
      <c r="C21" s="23">
        <v>1326</v>
      </c>
      <c r="D21" s="24">
        <v>1362</v>
      </c>
      <c r="E21" s="24">
        <v>1308</v>
      </c>
      <c r="F21" s="24">
        <v>1566</v>
      </c>
      <c r="G21" s="24">
        <v>1230</v>
      </c>
      <c r="H21" s="24">
        <v>1764</v>
      </c>
      <c r="I21" s="24">
        <v>1650</v>
      </c>
      <c r="J21" s="24">
        <v>1554</v>
      </c>
      <c r="K21" s="24">
        <v>1680</v>
      </c>
      <c r="L21" s="24">
        <v>1614</v>
      </c>
      <c r="M21" s="24">
        <v>1434</v>
      </c>
      <c r="N21" s="24">
        <v>1638</v>
      </c>
      <c r="O21" s="24">
        <v>1356</v>
      </c>
      <c r="P21" s="24">
        <v>1500</v>
      </c>
      <c r="Q21" s="24">
        <v>1656</v>
      </c>
      <c r="R21" s="24">
        <v>1410</v>
      </c>
      <c r="S21" s="24">
        <v>1422</v>
      </c>
      <c r="T21" s="24">
        <v>1650</v>
      </c>
      <c r="U21" s="24">
        <v>1398</v>
      </c>
      <c r="V21" s="24">
        <v>1518</v>
      </c>
      <c r="W21" s="24">
        <v>1620</v>
      </c>
      <c r="X21" s="24">
        <v>1710</v>
      </c>
      <c r="Y21" s="24">
        <v>1500</v>
      </c>
      <c r="Z21" s="24">
        <v>1518</v>
      </c>
      <c r="AA21" s="24">
        <v>1536</v>
      </c>
      <c r="AB21" s="24">
        <v>1560</v>
      </c>
      <c r="AC21" s="24">
        <v>1536</v>
      </c>
      <c r="AD21" s="24">
        <v>1392</v>
      </c>
      <c r="AE21" s="24">
        <v>1380</v>
      </c>
      <c r="AF21" s="24">
        <v>1494</v>
      </c>
      <c r="AG21" s="25">
        <v>1290</v>
      </c>
      <c r="AH21" s="26">
        <f t="shared" si="1"/>
        <v>46572</v>
      </c>
    </row>
    <row r="22" spans="2:34">
      <c r="B22" s="22" t="s">
        <v>20</v>
      </c>
      <c r="C22" s="23">
        <v>1326</v>
      </c>
      <c r="D22" s="24">
        <v>1464</v>
      </c>
      <c r="E22" s="24">
        <v>1260</v>
      </c>
      <c r="F22" s="24">
        <v>1410</v>
      </c>
      <c r="G22" s="24">
        <v>1266</v>
      </c>
      <c r="H22" s="24">
        <v>1530</v>
      </c>
      <c r="I22" s="24">
        <v>1770</v>
      </c>
      <c r="J22" s="24">
        <v>1494</v>
      </c>
      <c r="K22" s="24">
        <v>1686</v>
      </c>
      <c r="L22" s="24">
        <v>1722</v>
      </c>
      <c r="M22" s="24">
        <v>1482</v>
      </c>
      <c r="N22" s="24">
        <v>1572</v>
      </c>
      <c r="O22" s="24">
        <v>1494</v>
      </c>
      <c r="P22" s="24">
        <v>1506</v>
      </c>
      <c r="Q22" s="24">
        <v>1554</v>
      </c>
      <c r="R22" s="24">
        <v>1638</v>
      </c>
      <c r="S22" s="24">
        <v>1734</v>
      </c>
      <c r="T22" s="24">
        <v>1548</v>
      </c>
      <c r="U22" s="24">
        <v>1464</v>
      </c>
      <c r="V22" s="24">
        <v>1578</v>
      </c>
      <c r="W22" s="24">
        <v>1746</v>
      </c>
      <c r="X22" s="24">
        <v>1710</v>
      </c>
      <c r="Y22" s="24">
        <v>1506</v>
      </c>
      <c r="Z22" s="24">
        <v>1566</v>
      </c>
      <c r="AA22" s="24">
        <v>1566</v>
      </c>
      <c r="AB22" s="24">
        <v>1494</v>
      </c>
      <c r="AC22" s="24">
        <v>1560</v>
      </c>
      <c r="AD22" s="24">
        <v>1512</v>
      </c>
      <c r="AE22" s="24">
        <v>1398</v>
      </c>
      <c r="AF22" s="24">
        <v>1422</v>
      </c>
      <c r="AG22" s="25">
        <v>1488</v>
      </c>
      <c r="AH22" s="26">
        <f t="shared" si="1"/>
        <v>47466</v>
      </c>
    </row>
    <row r="23" spans="2:34">
      <c r="B23" s="22" t="s">
        <v>21</v>
      </c>
      <c r="C23" s="23">
        <v>1344</v>
      </c>
      <c r="D23" s="24">
        <v>1572</v>
      </c>
      <c r="E23" s="24">
        <v>1374</v>
      </c>
      <c r="F23" s="24">
        <v>1536</v>
      </c>
      <c r="G23" s="24">
        <v>1242</v>
      </c>
      <c r="H23" s="24">
        <v>1482</v>
      </c>
      <c r="I23" s="24">
        <v>1596</v>
      </c>
      <c r="J23" s="24">
        <v>1686</v>
      </c>
      <c r="K23" s="24">
        <v>1596</v>
      </c>
      <c r="L23" s="24">
        <v>1698</v>
      </c>
      <c r="M23" s="24">
        <v>1548</v>
      </c>
      <c r="N23" s="24">
        <v>1506</v>
      </c>
      <c r="O23" s="24">
        <v>1584</v>
      </c>
      <c r="P23" s="24">
        <v>1476</v>
      </c>
      <c r="Q23" s="24">
        <v>1482</v>
      </c>
      <c r="R23" s="24">
        <v>1572</v>
      </c>
      <c r="S23" s="24">
        <v>1572</v>
      </c>
      <c r="T23" s="24">
        <v>1446</v>
      </c>
      <c r="U23" s="24">
        <v>1548</v>
      </c>
      <c r="V23" s="24">
        <v>1572</v>
      </c>
      <c r="W23" s="24">
        <v>1638</v>
      </c>
      <c r="X23" s="24">
        <v>1590</v>
      </c>
      <c r="Y23" s="24">
        <v>1482</v>
      </c>
      <c r="Z23" s="24">
        <v>1458</v>
      </c>
      <c r="AA23" s="24">
        <v>1644</v>
      </c>
      <c r="AB23" s="24">
        <v>1266</v>
      </c>
      <c r="AC23" s="24">
        <v>1464</v>
      </c>
      <c r="AD23" s="24">
        <v>1482</v>
      </c>
      <c r="AE23" s="24">
        <v>1344</v>
      </c>
      <c r="AF23" s="24">
        <v>1386</v>
      </c>
      <c r="AG23" s="25">
        <v>1386</v>
      </c>
      <c r="AH23" s="26">
        <f t="shared" si="1"/>
        <v>46572</v>
      </c>
    </row>
    <row r="24" spans="2:34">
      <c r="B24" s="27" t="s">
        <v>22</v>
      </c>
      <c r="C24" s="28">
        <v>1368</v>
      </c>
      <c r="D24" s="29">
        <v>1428</v>
      </c>
      <c r="E24" s="29">
        <v>1452</v>
      </c>
      <c r="F24" s="29">
        <v>1374</v>
      </c>
      <c r="G24" s="29">
        <v>1284</v>
      </c>
      <c r="H24" s="29">
        <v>1398</v>
      </c>
      <c r="I24" s="29">
        <v>1518</v>
      </c>
      <c r="J24" s="29">
        <v>1668</v>
      </c>
      <c r="K24" s="29">
        <v>1608</v>
      </c>
      <c r="L24" s="29">
        <v>1524</v>
      </c>
      <c r="M24" s="29">
        <v>1542</v>
      </c>
      <c r="N24" s="29">
        <v>1452</v>
      </c>
      <c r="O24" s="29">
        <v>1602</v>
      </c>
      <c r="P24" s="29">
        <v>1416</v>
      </c>
      <c r="Q24" s="29">
        <v>1536</v>
      </c>
      <c r="R24" s="29">
        <v>1452</v>
      </c>
      <c r="S24" s="29">
        <v>1620</v>
      </c>
      <c r="T24" s="29">
        <v>1344</v>
      </c>
      <c r="U24" s="29">
        <v>1488</v>
      </c>
      <c r="V24" s="29">
        <v>1548</v>
      </c>
      <c r="W24" s="29">
        <v>1632</v>
      </c>
      <c r="X24" s="29">
        <v>1536</v>
      </c>
      <c r="Y24" s="29">
        <v>1458</v>
      </c>
      <c r="Z24" s="29">
        <v>1464</v>
      </c>
      <c r="AA24" s="29">
        <v>1554</v>
      </c>
      <c r="AB24" s="29">
        <v>1200</v>
      </c>
      <c r="AC24" s="29">
        <v>1554</v>
      </c>
      <c r="AD24" s="29">
        <v>1458</v>
      </c>
      <c r="AE24" s="29">
        <v>1392</v>
      </c>
      <c r="AF24" s="29">
        <v>1368</v>
      </c>
      <c r="AG24" s="30">
        <v>1374</v>
      </c>
      <c r="AH24" s="31">
        <f t="shared" si="1"/>
        <v>45612</v>
      </c>
    </row>
    <row r="25" spans="2:34">
      <c r="B25" s="32" t="s">
        <v>23</v>
      </c>
      <c r="C25" s="33">
        <v>1206</v>
      </c>
      <c r="D25" s="34">
        <v>1476</v>
      </c>
      <c r="E25" s="34">
        <v>1476</v>
      </c>
      <c r="F25" s="34">
        <v>1584</v>
      </c>
      <c r="G25" s="34">
        <v>1260</v>
      </c>
      <c r="H25" s="34">
        <v>1428</v>
      </c>
      <c r="I25" s="34">
        <v>1524</v>
      </c>
      <c r="J25" s="34">
        <v>1536</v>
      </c>
      <c r="K25" s="34">
        <v>1578</v>
      </c>
      <c r="L25" s="34">
        <v>1248</v>
      </c>
      <c r="M25" s="34">
        <v>1632</v>
      </c>
      <c r="N25" s="34">
        <v>1464</v>
      </c>
      <c r="O25" s="34">
        <v>1356</v>
      </c>
      <c r="P25" s="34">
        <v>1482</v>
      </c>
      <c r="Q25" s="34">
        <v>1494</v>
      </c>
      <c r="R25" s="34">
        <v>1524</v>
      </c>
      <c r="S25" s="34">
        <v>1452</v>
      </c>
      <c r="T25" s="34">
        <v>1470</v>
      </c>
      <c r="U25" s="34">
        <v>1476</v>
      </c>
      <c r="V25" s="34">
        <v>1512</v>
      </c>
      <c r="W25" s="34">
        <v>1602</v>
      </c>
      <c r="X25" s="34">
        <v>1506</v>
      </c>
      <c r="Y25" s="34">
        <v>1452</v>
      </c>
      <c r="Z25" s="34">
        <v>1368</v>
      </c>
      <c r="AA25" s="34">
        <v>1362</v>
      </c>
      <c r="AB25" s="34">
        <v>1314</v>
      </c>
      <c r="AC25" s="34">
        <v>1410</v>
      </c>
      <c r="AD25" s="34">
        <v>1284</v>
      </c>
      <c r="AE25" s="34">
        <v>1332</v>
      </c>
      <c r="AF25" s="34">
        <v>1368</v>
      </c>
      <c r="AG25" s="35">
        <v>1434</v>
      </c>
      <c r="AH25" s="21">
        <f t="shared" si="1"/>
        <v>44610</v>
      </c>
    </row>
    <row r="26" spans="2:34">
      <c r="B26" s="22" t="s">
        <v>24</v>
      </c>
      <c r="C26" s="36">
        <v>1122</v>
      </c>
      <c r="D26" s="37">
        <v>1242</v>
      </c>
      <c r="E26" s="37">
        <v>1512</v>
      </c>
      <c r="F26" s="37">
        <v>1440</v>
      </c>
      <c r="G26" s="37">
        <v>1164</v>
      </c>
      <c r="H26" s="37">
        <v>1236</v>
      </c>
      <c r="I26" s="37">
        <v>1536</v>
      </c>
      <c r="J26" s="37">
        <v>1602</v>
      </c>
      <c r="K26" s="37">
        <v>1572</v>
      </c>
      <c r="L26" s="37">
        <v>1332</v>
      </c>
      <c r="M26" s="37">
        <v>1428</v>
      </c>
      <c r="N26" s="37">
        <v>1596</v>
      </c>
      <c r="O26" s="37">
        <v>1380</v>
      </c>
      <c r="P26" s="37">
        <v>1482</v>
      </c>
      <c r="Q26" s="37">
        <v>1386</v>
      </c>
      <c r="R26" s="37">
        <v>1458</v>
      </c>
      <c r="S26" s="37">
        <v>1548</v>
      </c>
      <c r="T26" s="37">
        <v>1350</v>
      </c>
      <c r="U26" s="37">
        <v>1404</v>
      </c>
      <c r="V26" s="37">
        <v>1434</v>
      </c>
      <c r="W26" s="37">
        <v>1620</v>
      </c>
      <c r="X26" s="37">
        <v>1428</v>
      </c>
      <c r="Y26" s="37">
        <v>1494</v>
      </c>
      <c r="Z26" s="37">
        <v>1332</v>
      </c>
      <c r="AA26" s="37">
        <v>1260</v>
      </c>
      <c r="AB26" s="37">
        <v>1182</v>
      </c>
      <c r="AC26" s="37">
        <v>1392</v>
      </c>
      <c r="AD26" s="37">
        <v>1416</v>
      </c>
      <c r="AE26" s="37">
        <v>1248</v>
      </c>
      <c r="AF26" s="37">
        <v>1512</v>
      </c>
      <c r="AG26" s="38">
        <v>1344</v>
      </c>
      <c r="AH26" s="26">
        <f t="shared" si="1"/>
        <v>43452</v>
      </c>
    </row>
    <row r="27" spans="2:34">
      <c r="B27" s="22" t="s">
        <v>25</v>
      </c>
      <c r="C27" s="36">
        <v>1002</v>
      </c>
      <c r="D27" s="37">
        <v>1080</v>
      </c>
      <c r="E27" s="37">
        <v>1566</v>
      </c>
      <c r="F27" s="37">
        <v>1278</v>
      </c>
      <c r="G27" s="37">
        <v>1104</v>
      </c>
      <c r="H27" s="37">
        <v>1380</v>
      </c>
      <c r="I27" s="37">
        <v>1530</v>
      </c>
      <c r="J27" s="37">
        <v>1344</v>
      </c>
      <c r="K27" s="37">
        <v>1422</v>
      </c>
      <c r="L27" s="37">
        <v>1236</v>
      </c>
      <c r="M27" s="37">
        <v>1374</v>
      </c>
      <c r="N27" s="37">
        <v>1602</v>
      </c>
      <c r="O27" s="37">
        <v>1446</v>
      </c>
      <c r="P27" s="37">
        <v>1614</v>
      </c>
      <c r="Q27" s="37">
        <v>1350</v>
      </c>
      <c r="R27" s="37">
        <v>1422</v>
      </c>
      <c r="S27" s="37">
        <v>1320</v>
      </c>
      <c r="T27" s="37">
        <v>1170</v>
      </c>
      <c r="U27" s="37">
        <v>1356</v>
      </c>
      <c r="V27" s="37">
        <v>1476</v>
      </c>
      <c r="W27" s="37">
        <v>1644</v>
      </c>
      <c r="X27" s="37">
        <v>1236</v>
      </c>
      <c r="Y27" s="37">
        <v>1356</v>
      </c>
      <c r="Z27" s="37">
        <v>1122</v>
      </c>
      <c r="AA27" s="37">
        <v>1164</v>
      </c>
      <c r="AB27" s="37">
        <v>840</v>
      </c>
      <c r="AC27" s="37">
        <v>1398</v>
      </c>
      <c r="AD27" s="37">
        <v>1272</v>
      </c>
      <c r="AE27" s="37">
        <v>1074</v>
      </c>
      <c r="AF27" s="37">
        <v>1182</v>
      </c>
      <c r="AG27" s="38">
        <v>1146</v>
      </c>
      <c r="AH27" s="26">
        <f t="shared" si="1"/>
        <v>40506</v>
      </c>
    </row>
    <row r="28" spans="2:34">
      <c r="B28" s="22" t="s">
        <v>26</v>
      </c>
      <c r="C28" s="36">
        <v>960</v>
      </c>
      <c r="D28" s="37">
        <v>1014</v>
      </c>
      <c r="E28" s="37">
        <v>1272</v>
      </c>
      <c r="F28" s="37">
        <v>1146</v>
      </c>
      <c r="G28" s="37">
        <v>1128</v>
      </c>
      <c r="H28" s="37">
        <v>1332</v>
      </c>
      <c r="I28" s="37">
        <v>1398</v>
      </c>
      <c r="J28" s="37">
        <v>1452</v>
      </c>
      <c r="K28" s="37">
        <v>1338</v>
      </c>
      <c r="L28" s="37">
        <v>1272</v>
      </c>
      <c r="M28" s="37">
        <v>1206</v>
      </c>
      <c r="N28" s="37">
        <v>1500</v>
      </c>
      <c r="O28" s="37">
        <v>1512</v>
      </c>
      <c r="P28" s="37">
        <v>1614</v>
      </c>
      <c r="Q28" s="37">
        <v>1254</v>
      </c>
      <c r="R28" s="37">
        <v>1266</v>
      </c>
      <c r="S28" s="37">
        <v>1356</v>
      </c>
      <c r="T28" s="37">
        <v>1158</v>
      </c>
      <c r="U28" s="37">
        <v>1266</v>
      </c>
      <c r="V28" s="37">
        <v>1398</v>
      </c>
      <c r="W28" s="37">
        <v>1518</v>
      </c>
      <c r="X28" s="37">
        <v>1194</v>
      </c>
      <c r="Y28" s="37">
        <v>1158</v>
      </c>
      <c r="Z28" s="37">
        <v>1152</v>
      </c>
      <c r="AA28" s="37">
        <v>1128</v>
      </c>
      <c r="AB28" s="37">
        <v>918</v>
      </c>
      <c r="AC28" s="37">
        <v>1266</v>
      </c>
      <c r="AD28" s="37">
        <v>1182</v>
      </c>
      <c r="AE28" s="37">
        <v>1098</v>
      </c>
      <c r="AF28" s="37">
        <v>18</v>
      </c>
      <c r="AG28" s="38">
        <v>1020</v>
      </c>
      <c r="AH28" s="26">
        <f t="shared" si="1"/>
        <v>37494</v>
      </c>
    </row>
    <row r="29" spans="2:34">
      <c r="B29" s="22" t="s">
        <v>27</v>
      </c>
      <c r="C29" s="36">
        <v>966</v>
      </c>
      <c r="D29" s="37">
        <v>1026</v>
      </c>
      <c r="E29" s="37">
        <v>1260</v>
      </c>
      <c r="F29" s="37">
        <v>1224</v>
      </c>
      <c r="G29" s="37">
        <v>1194</v>
      </c>
      <c r="H29" s="37">
        <v>1518</v>
      </c>
      <c r="I29" s="37">
        <v>1584</v>
      </c>
      <c r="J29" s="37">
        <v>1440</v>
      </c>
      <c r="K29" s="37">
        <v>1368</v>
      </c>
      <c r="L29" s="37">
        <v>1032</v>
      </c>
      <c r="M29" s="37">
        <v>1248</v>
      </c>
      <c r="N29" s="37">
        <v>1458</v>
      </c>
      <c r="O29" s="37">
        <v>1548</v>
      </c>
      <c r="P29" s="37">
        <v>1530</v>
      </c>
      <c r="Q29" s="37">
        <v>1302</v>
      </c>
      <c r="R29" s="37">
        <v>1314</v>
      </c>
      <c r="S29" s="37">
        <v>1410</v>
      </c>
      <c r="T29" s="37">
        <v>1164</v>
      </c>
      <c r="U29" s="37">
        <v>1236</v>
      </c>
      <c r="V29" s="37">
        <v>1446</v>
      </c>
      <c r="W29" s="37">
        <v>1698</v>
      </c>
      <c r="X29" s="37">
        <v>1230</v>
      </c>
      <c r="Y29" s="37">
        <v>1140</v>
      </c>
      <c r="Z29" s="37">
        <v>1296</v>
      </c>
      <c r="AA29" s="37">
        <v>984</v>
      </c>
      <c r="AB29" s="37">
        <v>882</v>
      </c>
      <c r="AC29" s="37">
        <v>1338</v>
      </c>
      <c r="AD29" s="37">
        <v>1242</v>
      </c>
      <c r="AE29" s="37">
        <v>1026</v>
      </c>
      <c r="AF29" s="37">
        <v>0</v>
      </c>
      <c r="AG29" s="38">
        <v>1182</v>
      </c>
      <c r="AH29" s="26">
        <f t="shared" si="1"/>
        <v>38286</v>
      </c>
    </row>
    <row r="30" spans="2:34">
      <c r="B30" s="22" t="s">
        <v>28</v>
      </c>
      <c r="C30" s="36">
        <v>948</v>
      </c>
      <c r="D30" s="37">
        <v>966</v>
      </c>
      <c r="E30" s="37">
        <v>1134</v>
      </c>
      <c r="F30" s="37">
        <v>1374</v>
      </c>
      <c r="G30" s="37">
        <v>1278</v>
      </c>
      <c r="H30" s="37">
        <v>1512</v>
      </c>
      <c r="I30" s="37">
        <v>1350</v>
      </c>
      <c r="J30" s="37">
        <v>1410</v>
      </c>
      <c r="K30" s="37">
        <v>1314</v>
      </c>
      <c r="L30" s="37">
        <v>1092</v>
      </c>
      <c r="M30" s="37">
        <v>1224</v>
      </c>
      <c r="N30" s="37">
        <v>1458</v>
      </c>
      <c r="O30" s="37">
        <v>1362</v>
      </c>
      <c r="P30" s="37">
        <v>1578</v>
      </c>
      <c r="Q30" s="37">
        <v>1260</v>
      </c>
      <c r="R30" s="37">
        <v>1248</v>
      </c>
      <c r="S30" s="37">
        <v>1338</v>
      </c>
      <c r="T30" s="37">
        <v>1320</v>
      </c>
      <c r="U30" s="37">
        <v>1374</v>
      </c>
      <c r="V30" s="37">
        <v>1362</v>
      </c>
      <c r="W30" s="37">
        <v>1596</v>
      </c>
      <c r="X30" s="37">
        <v>1170</v>
      </c>
      <c r="Y30" s="37">
        <v>1200</v>
      </c>
      <c r="Z30" s="37">
        <v>1320</v>
      </c>
      <c r="AA30" s="37">
        <v>858</v>
      </c>
      <c r="AB30" s="37">
        <v>912</v>
      </c>
      <c r="AC30" s="37">
        <v>1284</v>
      </c>
      <c r="AD30" s="37">
        <v>1218</v>
      </c>
      <c r="AE30" s="37">
        <v>996</v>
      </c>
      <c r="AF30" s="37">
        <v>0</v>
      </c>
      <c r="AG30" s="38">
        <v>1134</v>
      </c>
      <c r="AH30" s="26">
        <f t="shared" si="1"/>
        <v>37590</v>
      </c>
    </row>
    <row r="31" spans="2:34">
      <c r="B31" s="22" t="s">
        <v>29</v>
      </c>
      <c r="C31" s="36">
        <v>1176</v>
      </c>
      <c r="D31" s="37">
        <v>1152</v>
      </c>
      <c r="E31" s="37">
        <v>1044</v>
      </c>
      <c r="F31" s="37">
        <v>1350</v>
      </c>
      <c r="G31" s="37">
        <v>1290</v>
      </c>
      <c r="H31" s="37">
        <v>1596</v>
      </c>
      <c r="I31" s="37">
        <v>1362</v>
      </c>
      <c r="J31" s="37">
        <v>1386</v>
      </c>
      <c r="K31" s="37">
        <v>1302</v>
      </c>
      <c r="L31" s="37">
        <v>1206</v>
      </c>
      <c r="M31" s="37">
        <v>1128</v>
      </c>
      <c r="N31" s="37">
        <v>1356</v>
      </c>
      <c r="O31" s="37">
        <v>1338</v>
      </c>
      <c r="P31" s="37">
        <v>1536</v>
      </c>
      <c r="Q31" s="37">
        <v>1356</v>
      </c>
      <c r="R31" s="37">
        <v>1158</v>
      </c>
      <c r="S31" s="37">
        <v>1248</v>
      </c>
      <c r="T31" s="37">
        <v>1266</v>
      </c>
      <c r="U31" s="37">
        <v>1230</v>
      </c>
      <c r="V31" s="37">
        <v>1386</v>
      </c>
      <c r="W31" s="37">
        <v>1758</v>
      </c>
      <c r="X31" s="37">
        <v>1212</v>
      </c>
      <c r="Y31" s="37">
        <v>1230</v>
      </c>
      <c r="Z31" s="37">
        <v>1272</v>
      </c>
      <c r="AA31" s="37">
        <v>852</v>
      </c>
      <c r="AB31" s="37">
        <v>834</v>
      </c>
      <c r="AC31" s="37">
        <v>1200</v>
      </c>
      <c r="AD31" s="37">
        <v>1188</v>
      </c>
      <c r="AE31" s="37">
        <v>966</v>
      </c>
      <c r="AF31" s="37">
        <v>0</v>
      </c>
      <c r="AG31" s="38">
        <v>1098</v>
      </c>
      <c r="AH31" s="26">
        <f t="shared" si="1"/>
        <v>37476</v>
      </c>
    </row>
    <row r="32" spans="2:34">
      <c r="B32" s="22" t="s">
        <v>30</v>
      </c>
      <c r="C32" s="36">
        <v>1188</v>
      </c>
      <c r="D32" s="37">
        <v>1194</v>
      </c>
      <c r="E32" s="37">
        <v>1080</v>
      </c>
      <c r="F32" s="37">
        <v>1110</v>
      </c>
      <c r="G32" s="37">
        <v>1320</v>
      </c>
      <c r="H32" s="37">
        <v>1608</v>
      </c>
      <c r="I32" s="37">
        <v>1458</v>
      </c>
      <c r="J32" s="37">
        <v>1494</v>
      </c>
      <c r="K32" s="37">
        <v>1386</v>
      </c>
      <c r="L32" s="37">
        <v>1164</v>
      </c>
      <c r="M32" s="37">
        <v>1164</v>
      </c>
      <c r="N32" s="37">
        <v>1464</v>
      </c>
      <c r="O32" s="37">
        <v>1422</v>
      </c>
      <c r="P32" s="37">
        <v>1380</v>
      </c>
      <c r="Q32" s="37">
        <v>1392</v>
      </c>
      <c r="R32" s="37">
        <v>1344</v>
      </c>
      <c r="S32" s="37">
        <v>1308</v>
      </c>
      <c r="T32" s="37">
        <v>1122</v>
      </c>
      <c r="U32" s="37">
        <v>1326</v>
      </c>
      <c r="V32" s="37">
        <v>1428</v>
      </c>
      <c r="W32" s="37">
        <v>1638</v>
      </c>
      <c r="X32" s="37">
        <v>1284</v>
      </c>
      <c r="Y32" s="37">
        <v>1290</v>
      </c>
      <c r="Z32" s="37">
        <v>1326</v>
      </c>
      <c r="AA32" s="37">
        <v>918</v>
      </c>
      <c r="AB32" s="37">
        <v>936</v>
      </c>
      <c r="AC32" s="37">
        <v>1188</v>
      </c>
      <c r="AD32" s="37">
        <v>1194</v>
      </c>
      <c r="AE32" s="37">
        <v>1032</v>
      </c>
      <c r="AF32" s="37">
        <v>0</v>
      </c>
      <c r="AG32" s="38">
        <v>1212</v>
      </c>
      <c r="AH32" s="26">
        <f t="shared" si="1"/>
        <v>38370</v>
      </c>
    </row>
    <row r="33" spans="2:34">
      <c r="B33" s="22" t="s">
        <v>31</v>
      </c>
      <c r="C33" s="36">
        <v>1434</v>
      </c>
      <c r="D33" s="37">
        <v>1290</v>
      </c>
      <c r="E33" s="37">
        <v>1026</v>
      </c>
      <c r="F33" s="37">
        <v>1050</v>
      </c>
      <c r="G33" s="37">
        <v>1188</v>
      </c>
      <c r="H33" s="37">
        <v>1680</v>
      </c>
      <c r="I33" s="37">
        <v>1494</v>
      </c>
      <c r="J33" s="37">
        <v>1590</v>
      </c>
      <c r="K33" s="37">
        <v>1440</v>
      </c>
      <c r="L33" s="37">
        <v>1272</v>
      </c>
      <c r="M33" s="37">
        <v>1266</v>
      </c>
      <c r="N33" s="37">
        <v>1434</v>
      </c>
      <c r="O33" s="37">
        <v>1452</v>
      </c>
      <c r="P33" s="37">
        <v>1344</v>
      </c>
      <c r="Q33" s="37">
        <v>1536</v>
      </c>
      <c r="R33" s="37">
        <v>1332</v>
      </c>
      <c r="S33" s="37">
        <v>1368</v>
      </c>
      <c r="T33" s="37">
        <v>1146</v>
      </c>
      <c r="U33" s="37">
        <v>1320</v>
      </c>
      <c r="V33" s="37">
        <v>1392</v>
      </c>
      <c r="W33" s="37">
        <v>1716</v>
      </c>
      <c r="X33" s="37">
        <v>1212</v>
      </c>
      <c r="Y33" s="37">
        <v>1446</v>
      </c>
      <c r="Z33" s="37">
        <v>1248</v>
      </c>
      <c r="AA33" s="37">
        <v>966</v>
      </c>
      <c r="AB33" s="37">
        <v>1050</v>
      </c>
      <c r="AC33" s="37">
        <v>1164</v>
      </c>
      <c r="AD33" s="37">
        <v>1170</v>
      </c>
      <c r="AE33" s="37">
        <v>1110</v>
      </c>
      <c r="AF33" s="37">
        <v>0</v>
      </c>
      <c r="AG33" s="38">
        <v>1284</v>
      </c>
      <c r="AH33" s="26">
        <f t="shared" si="1"/>
        <v>39420</v>
      </c>
    </row>
    <row r="34" spans="2:34">
      <c r="B34" s="22" t="s">
        <v>32</v>
      </c>
      <c r="C34" s="36">
        <v>1314</v>
      </c>
      <c r="D34" s="37">
        <v>1392</v>
      </c>
      <c r="E34" s="37">
        <v>1092</v>
      </c>
      <c r="F34" s="37">
        <v>984</v>
      </c>
      <c r="G34" s="37">
        <v>1266</v>
      </c>
      <c r="H34" s="37">
        <v>1596</v>
      </c>
      <c r="I34" s="37">
        <v>1332</v>
      </c>
      <c r="J34" s="37">
        <v>1590</v>
      </c>
      <c r="K34" s="37">
        <v>1422</v>
      </c>
      <c r="L34" s="37">
        <v>1254</v>
      </c>
      <c r="M34" s="37">
        <v>1326</v>
      </c>
      <c r="N34" s="37">
        <v>1482</v>
      </c>
      <c r="O34" s="37">
        <v>1350</v>
      </c>
      <c r="P34" s="37">
        <v>1290</v>
      </c>
      <c r="Q34" s="37">
        <v>1452</v>
      </c>
      <c r="R34" s="37">
        <v>1458</v>
      </c>
      <c r="S34" s="37">
        <v>1260</v>
      </c>
      <c r="T34" s="37">
        <v>1098</v>
      </c>
      <c r="U34" s="37">
        <v>1356</v>
      </c>
      <c r="V34" s="37">
        <v>1362</v>
      </c>
      <c r="W34" s="37">
        <v>1698</v>
      </c>
      <c r="X34" s="37">
        <v>1158</v>
      </c>
      <c r="Y34" s="37">
        <v>1566</v>
      </c>
      <c r="Z34" s="37">
        <v>1236</v>
      </c>
      <c r="AA34" s="37">
        <v>984</v>
      </c>
      <c r="AB34" s="37">
        <v>1008</v>
      </c>
      <c r="AC34" s="37">
        <v>1194</v>
      </c>
      <c r="AD34" s="37">
        <v>1128</v>
      </c>
      <c r="AE34" s="37">
        <v>1098</v>
      </c>
      <c r="AF34" s="37">
        <v>0</v>
      </c>
      <c r="AG34" s="38">
        <v>1230</v>
      </c>
      <c r="AH34" s="26">
        <f t="shared" si="1"/>
        <v>38976</v>
      </c>
    </row>
    <row r="35" spans="2:34">
      <c r="B35" s="22" t="s">
        <v>33</v>
      </c>
      <c r="C35" s="36">
        <v>1200</v>
      </c>
      <c r="D35" s="37">
        <v>1254</v>
      </c>
      <c r="E35" s="37">
        <v>1020</v>
      </c>
      <c r="F35" s="37">
        <v>978</v>
      </c>
      <c r="G35" s="37">
        <v>1224</v>
      </c>
      <c r="H35" s="37">
        <v>1554</v>
      </c>
      <c r="I35" s="37">
        <v>1452</v>
      </c>
      <c r="J35" s="37">
        <v>1410</v>
      </c>
      <c r="K35" s="37">
        <v>1284</v>
      </c>
      <c r="L35" s="37">
        <v>1260</v>
      </c>
      <c r="M35" s="37">
        <v>1158</v>
      </c>
      <c r="N35" s="37">
        <v>1338</v>
      </c>
      <c r="O35" s="37">
        <v>1374</v>
      </c>
      <c r="P35" s="37">
        <v>1302</v>
      </c>
      <c r="Q35" s="37">
        <v>1182</v>
      </c>
      <c r="R35" s="37">
        <v>1212</v>
      </c>
      <c r="S35" s="37">
        <v>1170</v>
      </c>
      <c r="T35" s="37">
        <v>834</v>
      </c>
      <c r="U35" s="37">
        <v>1182</v>
      </c>
      <c r="V35" s="37">
        <v>1392</v>
      </c>
      <c r="W35" s="37">
        <v>1728</v>
      </c>
      <c r="X35" s="37">
        <v>1068</v>
      </c>
      <c r="Y35" s="37">
        <v>1362</v>
      </c>
      <c r="Z35" s="37">
        <v>1170</v>
      </c>
      <c r="AA35" s="37">
        <v>798</v>
      </c>
      <c r="AB35" s="37">
        <v>888</v>
      </c>
      <c r="AC35" s="37">
        <v>1128</v>
      </c>
      <c r="AD35" s="37">
        <v>1116</v>
      </c>
      <c r="AE35" s="37">
        <v>930</v>
      </c>
      <c r="AF35" s="37">
        <v>0</v>
      </c>
      <c r="AG35" s="38">
        <v>1068</v>
      </c>
      <c r="AH35" s="26">
        <f t="shared" si="1"/>
        <v>36036</v>
      </c>
    </row>
    <row r="36" spans="2:34">
      <c r="B36" s="22" t="s">
        <v>34</v>
      </c>
      <c r="C36" s="36">
        <v>1224</v>
      </c>
      <c r="D36" s="37">
        <v>1074</v>
      </c>
      <c r="E36" s="37">
        <v>1008</v>
      </c>
      <c r="F36" s="37">
        <v>1038</v>
      </c>
      <c r="G36" s="37">
        <v>1188</v>
      </c>
      <c r="H36" s="37">
        <v>1596</v>
      </c>
      <c r="I36" s="37">
        <v>1374</v>
      </c>
      <c r="J36" s="37">
        <v>1206</v>
      </c>
      <c r="K36" s="37">
        <v>1176</v>
      </c>
      <c r="L36" s="37">
        <v>1140</v>
      </c>
      <c r="M36" s="37">
        <v>1128</v>
      </c>
      <c r="N36" s="37">
        <v>1194</v>
      </c>
      <c r="O36" s="37">
        <v>1314</v>
      </c>
      <c r="P36" s="37">
        <v>1284</v>
      </c>
      <c r="Q36" s="37">
        <v>1230</v>
      </c>
      <c r="R36" s="37">
        <v>1236</v>
      </c>
      <c r="S36" s="37">
        <v>1026</v>
      </c>
      <c r="T36" s="37">
        <v>882</v>
      </c>
      <c r="U36" s="37">
        <v>1182</v>
      </c>
      <c r="V36" s="37">
        <v>1374</v>
      </c>
      <c r="W36" s="37">
        <v>1632</v>
      </c>
      <c r="X36" s="37">
        <v>1050</v>
      </c>
      <c r="Y36" s="37">
        <v>1314</v>
      </c>
      <c r="Z36" s="37">
        <v>1056</v>
      </c>
      <c r="AA36" s="37">
        <v>738</v>
      </c>
      <c r="AB36" s="37">
        <v>876</v>
      </c>
      <c r="AC36" s="37">
        <v>1134</v>
      </c>
      <c r="AD36" s="37">
        <v>1074</v>
      </c>
      <c r="AE36" s="37">
        <v>918</v>
      </c>
      <c r="AF36" s="37">
        <v>0</v>
      </c>
      <c r="AG36" s="38">
        <v>1032</v>
      </c>
      <c r="AH36" s="26">
        <f t="shared" si="1"/>
        <v>34698</v>
      </c>
    </row>
    <row r="37" spans="2:34">
      <c r="B37" s="22" t="s">
        <v>35</v>
      </c>
      <c r="C37" s="36">
        <v>1338</v>
      </c>
      <c r="D37" s="37">
        <v>1164</v>
      </c>
      <c r="E37" s="37">
        <v>984</v>
      </c>
      <c r="F37" s="37">
        <v>948</v>
      </c>
      <c r="G37" s="37">
        <v>1224</v>
      </c>
      <c r="H37" s="37">
        <v>1488</v>
      </c>
      <c r="I37" s="37">
        <v>1416</v>
      </c>
      <c r="J37" s="37">
        <v>1176</v>
      </c>
      <c r="K37" s="37">
        <v>1188</v>
      </c>
      <c r="L37" s="37">
        <v>1296</v>
      </c>
      <c r="M37" s="37">
        <v>1134</v>
      </c>
      <c r="N37" s="37">
        <v>1230</v>
      </c>
      <c r="O37" s="37">
        <v>1248</v>
      </c>
      <c r="P37" s="37">
        <v>1320</v>
      </c>
      <c r="Q37" s="37">
        <v>1194</v>
      </c>
      <c r="R37" s="37">
        <v>1248</v>
      </c>
      <c r="S37" s="37">
        <v>1080</v>
      </c>
      <c r="T37" s="37">
        <v>1038</v>
      </c>
      <c r="U37" s="37">
        <v>1206</v>
      </c>
      <c r="V37" s="37">
        <v>1410</v>
      </c>
      <c r="W37" s="37">
        <v>1584</v>
      </c>
      <c r="X37" s="37">
        <v>1050</v>
      </c>
      <c r="Y37" s="37">
        <v>1302</v>
      </c>
      <c r="Z37" s="37">
        <v>1140</v>
      </c>
      <c r="AA37" s="37">
        <v>810</v>
      </c>
      <c r="AB37" s="37">
        <v>1038</v>
      </c>
      <c r="AC37" s="37">
        <v>1152</v>
      </c>
      <c r="AD37" s="37">
        <v>1206</v>
      </c>
      <c r="AE37" s="37">
        <v>972</v>
      </c>
      <c r="AF37" s="37">
        <v>0</v>
      </c>
      <c r="AG37" s="38">
        <v>978</v>
      </c>
      <c r="AH37" s="26">
        <f t="shared" si="1"/>
        <v>35562</v>
      </c>
    </row>
    <row r="38" spans="2:34">
      <c r="B38" s="22" t="s">
        <v>36</v>
      </c>
      <c r="C38" s="36">
        <v>1176</v>
      </c>
      <c r="D38" s="37">
        <v>1188</v>
      </c>
      <c r="E38" s="37">
        <v>954</v>
      </c>
      <c r="F38" s="37">
        <v>1128</v>
      </c>
      <c r="G38" s="37">
        <v>1176</v>
      </c>
      <c r="H38" s="37">
        <v>1470</v>
      </c>
      <c r="I38" s="37">
        <v>1332</v>
      </c>
      <c r="J38" s="37">
        <v>1434</v>
      </c>
      <c r="K38" s="37">
        <v>1278</v>
      </c>
      <c r="L38" s="37">
        <v>1176</v>
      </c>
      <c r="M38" s="37">
        <v>1092</v>
      </c>
      <c r="N38" s="37">
        <v>1308</v>
      </c>
      <c r="O38" s="37">
        <v>1308</v>
      </c>
      <c r="P38" s="37">
        <v>1380</v>
      </c>
      <c r="Q38" s="37">
        <v>1248</v>
      </c>
      <c r="R38" s="37">
        <v>1230</v>
      </c>
      <c r="S38" s="37">
        <v>1200</v>
      </c>
      <c r="T38" s="37">
        <v>900</v>
      </c>
      <c r="U38" s="37">
        <v>1368</v>
      </c>
      <c r="V38" s="37">
        <v>1416</v>
      </c>
      <c r="W38" s="37">
        <v>1638</v>
      </c>
      <c r="X38" s="37">
        <v>1062</v>
      </c>
      <c r="Y38" s="37">
        <v>1248</v>
      </c>
      <c r="Z38" s="37">
        <v>1104</v>
      </c>
      <c r="AA38" s="37">
        <v>732</v>
      </c>
      <c r="AB38" s="37">
        <v>1026</v>
      </c>
      <c r="AC38" s="37">
        <v>1146</v>
      </c>
      <c r="AD38" s="37">
        <v>1164</v>
      </c>
      <c r="AE38" s="37">
        <v>1014</v>
      </c>
      <c r="AF38" s="37">
        <v>0</v>
      </c>
      <c r="AG38" s="38">
        <v>1008</v>
      </c>
      <c r="AH38" s="26">
        <f t="shared" si="1"/>
        <v>35904</v>
      </c>
    </row>
    <row r="39" spans="2:34">
      <c r="B39" s="22" t="s">
        <v>37</v>
      </c>
      <c r="C39" s="36">
        <v>1176</v>
      </c>
      <c r="D39" s="37">
        <v>1314</v>
      </c>
      <c r="E39" s="37">
        <v>882</v>
      </c>
      <c r="F39" s="37">
        <v>978</v>
      </c>
      <c r="G39" s="37">
        <v>984</v>
      </c>
      <c r="H39" s="37">
        <v>1452</v>
      </c>
      <c r="I39" s="37">
        <v>1302</v>
      </c>
      <c r="J39" s="37">
        <v>1374</v>
      </c>
      <c r="K39" s="37">
        <v>1344</v>
      </c>
      <c r="L39" s="37">
        <v>1128</v>
      </c>
      <c r="M39" s="37">
        <v>1110</v>
      </c>
      <c r="N39" s="37">
        <v>1224</v>
      </c>
      <c r="O39" s="37">
        <v>1320</v>
      </c>
      <c r="P39" s="37">
        <v>1440</v>
      </c>
      <c r="Q39" s="37">
        <v>1188</v>
      </c>
      <c r="R39" s="37">
        <v>1176</v>
      </c>
      <c r="S39" s="37">
        <v>1134</v>
      </c>
      <c r="T39" s="37">
        <v>954</v>
      </c>
      <c r="U39" s="37">
        <v>1320</v>
      </c>
      <c r="V39" s="37">
        <v>1488</v>
      </c>
      <c r="W39" s="37">
        <v>1518</v>
      </c>
      <c r="X39" s="37">
        <v>1098</v>
      </c>
      <c r="Y39" s="37">
        <v>1290</v>
      </c>
      <c r="Z39" s="37">
        <v>1098</v>
      </c>
      <c r="AA39" s="37">
        <v>816</v>
      </c>
      <c r="AB39" s="37">
        <v>972</v>
      </c>
      <c r="AC39" s="37">
        <v>1158</v>
      </c>
      <c r="AD39" s="37">
        <v>1236</v>
      </c>
      <c r="AE39" s="37">
        <v>942</v>
      </c>
      <c r="AF39" s="37">
        <v>0</v>
      </c>
      <c r="AG39" s="38">
        <v>894</v>
      </c>
      <c r="AH39" s="26">
        <f t="shared" si="1"/>
        <v>35310</v>
      </c>
    </row>
    <row r="40" spans="2:34">
      <c r="B40" s="22" t="s">
        <v>38</v>
      </c>
      <c r="C40" s="36">
        <v>1326</v>
      </c>
      <c r="D40" s="37">
        <v>1224</v>
      </c>
      <c r="E40" s="37">
        <v>978</v>
      </c>
      <c r="F40" s="37">
        <v>954</v>
      </c>
      <c r="G40" s="37">
        <v>984</v>
      </c>
      <c r="H40" s="37">
        <v>1440</v>
      </c>
      <c r="I40" s="37">
        <v>1422</v>
      </c>
      <c r="J40" s="37">
        <v>1362</v>
      </c>
      <c r="K40" s="37">
        <v>1338</v>
      </c>
      <c r="L40" s="37">
        <v>1062</v>
      </c>
      <c r="M40" s="37">
        <v>1128</v>
      </c>
      <c r="N40" s="37">
        <v>1380</v>
      </c>
      <c r="O40" s="37">
        <v>1368</v>
      </c>
      <c r="P40" s="37">
        <v>1332</v>
      </c>
      <c r="Q40" s="37">
        <v>1224</v>
      </c>
      <c r="R40" s="37">
        <v>1062</v>
      </c>
      <c r="S40" s="37">
        <v>1098</v>
      </c>
      <c r="T40" s="37">
        <v>936</v>
      </c>
      <c r="U40" s="37">
        <v>1374</v>
      </c>
      <c r="V40" s="37">
        <v>1434</v>
      </c>
      <c r="W40" s="37">
        <v>1488</v>
      </c>
      <c r="X40" s="37">
        <v>1134</v>
      </c>
      <c r="Y40" s="37">
        <v>1422</v>
      </c>
      <c r="Z40" s="37">
        <v>1140</v>
      </c>
      <c r="AA40" s="37">
        <v>846</v>
      </c>
      <c r="AB40" s="37">
        <v>948</v>
      </c>
      <c r="AC40" s="37">
        <v>1230</v>
      </c>
      <c r="AD40" s="37">
        <v>1266</v>
      </c>
      <c r="AE40" s="37">
        <v>954</v>
      </c>
      <c r="AF40" s="37">
        <v>0</v>
      </c>
      <c r="AG40" s="38">
        <v>984</v>
      </c>
      <c r="AH40" s="26">
        <f t="shared" si="1"/>
        <v>35838</v>
      </c>
    </row>
    <row r="41" spans="2:34">
      <c r="B41" s="22" t="s">
        <v>39</v>
      </c>
      <c r="C41" s="36">
        <v>1128</v>
      </c>
      <c r="D41" s="37">
        <v>1086</v>
      </c>
      <c r="E41" s="37">
        <v>1026</v>
      </c>
      <c r="F41" s="37">
        <v>1104</v>
      </c>
      <c r="G41" s="37">
        <v>984</v>
      </c>
      <c r="H41" s="37">
        <v>1428</v>
      </c>
      <c r="I41" s="37">
        <v>1368</v>
      </c>
      <c r="J41" s="37">
        <v>1386</v>
      </c>
      <c r="K41" s="37">
        <v>1416</v>
      </c>
      <c r="L41" s="37">
        <v>1158</v>
      </c>
      <c r="M41" s="37">
        <v>1104</v>
      </c>
      <c r="N41" s="37">
        <v>1344</v>
      </c>
      <c r="O41" s="37">
        <v>1416</v>
      </c>
      <c r="P41" s="37">
        <v>1332</v>
      </c>
      <c r="Q41" s="37">
        <v>1308</v>
      </c>
      <c r="R41" s="37">
        <v>1230</v>
      </c>
      <c r="S41" s="37">
        <v>1134</v>
      </c>
      <c r="T41" s="37">
        <v>1002</v>
      </c>
      <c r="U41" s="37">
        <v>1530</v>
      </c>
      <c r="V41" s="37">
        <v>1476</v>
      </c>
      <c r="W41" s="37">
        <v>1584</v>
      </c>
      <c r="X41" s="37">
        <v>1242</v>
      </c>
      <c r="Y41" s="37">
        <v>1398</v>
      </c>
      <c r="Z41" s="37">
        <v>1122</v>
      </c>
      <c r="AA41" s="37">
        <v>756</v>
      </c>
      <c r="AB41" s="37">
        <v>1122</v>
      </c>
      <c r="AC41" s="37">
        <v>1278</v>
      </c>
      <c r="AD41" s="37">
        <v>1242</v>
      </c>
      <c r="AE41" s="37">
        <v>1110</v>
      </c>
      <c r="AF41" s="37">
        <v>408</v>
      </c>
      <c r="AG41" s="38">
        <v>1008</v>
      </c>
      <c r="AH41" s="26">
        <f t="shared" si="1"/>
        <v>37230</v>
      </c>
    </row>
    <row r="42" spans="2:34">
      <c r="B42" s="22" t="s">
        <v>40</v>
      </c>
      <c r="C42" s="36">
        <v>1284</v>
      </c>
      <c r="D42" s="37">
        <v>1188</v>
      </c>
      <c r="E42" s="37">
        <v>1032</v>
      </c>
      <c r="F42" s="37">
        <v>1194</v>
      </c>
      <c r="G42" s="37">
        <v>1068</v>
      </c>
      <c r="H42" s="37">
        <v>1446</v>
      </c>
      <c r="I42" s="37">
        <v>1446</v>
      </c>
      <c r="J42" s="37">
        <v>1482</v>
      </c>
      <c r="K42" s="37">
        <v>1494</v>
      </c>
      <c r="L42" s="37">
        <v>1098</v>
      </c>
      <c r="M42" s="37">
        <v>1278</v>
      </c>
      <c r="N42" s="37">
        <v>1404</v>
      </c>
      <c r="O42" s="37">
        <v>1410</v>
      </c>
      <c r="P42" s="37">
        <v>1422</v>
      </c>
      <c r="Q42" s="37">
        <v>1278</v>
      </c>
      <c r="R42" s="37">
        <v>1182</v>
      </c>
      <c r="S42" s="37">
        <v>1314</v>
      </c>
      <c r="T42" s="37">
        <v>1182</v>
      </c>
      <c r="U42" s="37">
        <v>1512</v>
      </c>
      <c r="V42" s="37">
        <v>1434</v>
      </c>
      <c r="W42" s="37">
        <v>1512</v>
      </c>
      <c r="X42" s="37">
        <v>1272</v>
      </c>
      <c r="Y42" s="37">
        <v>1440</v>
      </c>
      <c r="Z42" s="37">
        <v>1248</v>
      </c>
      <c r="AA42" s="37">
        <v>870</v>
      </c>
      <c r="AB42" s="37">
        <v>1146</v>
      </c>
      <c r="AC42" s="37">
        <v>1104</v>
      </c>
      <c r="AD42" s="37">
        <v>1236</v>
      </c>
      <c r="AE42" s="37">
        <v>1194</v>
      </c>
      <c r="AF42" s="37">
        <v>1086</v>
      </c>
      <c r="AG42" s="38">
        <v>1068</v>
      </c>
      <c r="AH42" s="26">
        <f t="shared" si="1"/>
        <v>39324</v>
      </c>
    </row>
    <row r="43" spans="2:34">
      <c r="B43" s="22" t="s">
        <v>41</v>
      </c>
      <c r="C43" s="36">
        <v>1230</v>
      </c>
      <c r="D43" s="37">
        <v>1278</v>
      </c>
      <c r="E43" s="37">
        <v>1128</v>
      </c>
      <c r="F43" s="37">
        <v>1152</v>
      </c>
      <c r="G43" s="37">
        <v>1224</v>
      </c>
      <c r="H43" s="37">
        <v>1554</v>
      </c>
      <c r="I43" s="37">
        <v>1416</v>
      </c>
      <c r="J43" s="37">
        <v>1560</v>
      </c>
      <c r="K43" s="37">
        <v>1482</v>
      </c>
      <c r="L43" s="37">
        <v>1152</v>
      </c>
      <c r="M43" s="37">
        <v>1404</v>
      </c>
      <c r="N43" s="37">
        <v>1362</v>
      </c>
      <c r="O43" s="37">
        <v>1380</v>
      </c>
      <c r="P43" s="37">
        <v>1350</v>
      </c>
      <c r="Q43" s="37">
        <v>1464</v>
      </c>
      <c r="R43" s="37">
        <v>1332</v>
      </c>
      <c r="S43" s="37">
        <v>1476</v>
      </c>
      <c r="T43" s="37">
        <v>1392</v>
      </c>
      <c r="U43" s="37">
        <v>1482</v>
      </c>
      <c r="V43" s="37">
        <v>1404</v>
      </c>
      <c r="W43" s="37">
        <v>1548</v>
      </c>
      <c r="X43" s="37">
        <v>1206</v>
      </c>
      <c r="Y43" s="37">
        <v>1368</v>
      </c>
      <c r="Z43" s="37">
        <v>1464</v>
      </c>
      <c r="AA43" s="37">
        <v>978</v>
      </c>
      <c r="AB43" s="37">
        <v>1116</v>
      </c>
      <c r="AC43" s="37">
        <v>1248</v>
      </c>
      <c r="AD43" s="37">
        <v>1362</v>
      </c>
      <c r="AE43" s="37">
        <v>1350</v>
      </c>
      <c r="AF43" s="37">
        <v>840</v>
      </c>
      <c r="AG43" s="38">
        <v>1272</v>
      </c>
      <c r="AH43" s="26">
        <f t="shared" si="1"/>
        <v>40974</v>
      </c>
    </row>
    <row r="44" spans="2:34">
      <c r="B44" s="22" t="s">
        <v>42</v>
      </c>
      <c r="C44" s="36">
        <v>1170</v>
      </c>
      <c r="D44" s="37">
        <v>1284</v>
      </c>
      <c r="E44" s="37">
        <v>1122</v>
      </c>
      <c r="F44" s="37">
        <v>1170</v>
      </c>
      <c r="G44" s="37">
        <v>1170</v>
      </c>
      <c r="H44" s="37">
        <v>1554</v>
      </c>
      <c r="I44" s="37">
        <v>1458</v>
      </c>
      <c r="J44" s="37">
        <v>1602</v>
      </c>
      <c r="K44" s="37">
        <v>1572</v>
      </c>
      <c r="L44" s="37">
        <v>1134</v>
      </c>
      <c r="M44" s="37">
        <v>1344</v>
      </c>
      <c r="N44" s="37">
        <v>1578</v>
      </c>
      <c r="O44" s="37">
        <v>1458</v>
      </c>
      <c r="P44" s="37">
        <v>1488</v>
      </c>
      <c r="Q44" s="37">
        <v>1440</v>
      </c>
      <c r="R44" s="37">
        <v>1392</v>
      </c>
      <c r="S44" s="37">
        <v>1428</v>
      </c>
      <c r="T44" s="37">
        <v>1284</v>
      </c>
      <c r="U44" s="37">
        <v>1548</v>
      </c>
      <c r="V44" s="37">
        <v>1290</v>
      </c>
      <c r="W44" s="37">
        <v>1476</v>
      </c>
      <c r="X44" s="37">
        <v>1218</v>
      </c>
      <c r="Y44" s="37">
        <v>1386</v>
      </c>
      <c r="Z44" s="37">
        <v>1440</v>
      </c>
      <c r="AA44" s="37">
        <v>1110</v>
      </c>
      <c r="AB44" s="37">
        <v>1110</v>
      </c>
      <c r="AC44" s="37">
        <v>1266</v>
      </c>
      <c r="AD44" s="37">
        <v>1362</v>
      </c>
      <c r="AE44" s="37">
        <v>1218</v>
      </c>
      <c r="AF44" s="37">
        <v>168</v>
      </c>
      <c r="AG44" s="38">
        <v>1266</v>
      </c>
      <c r="AH44" s="26">
        <f t="shared" si="1"/>
        <v>40506</v>
      </c>
    </row>
    <row r="45" spans="2:34">
      <c r="B45" s="22" t="s">
        <v>43</v>
      </c>
      <c r="C45" s="36">
        <v>1242</v>
      </c>
      <c r="D45" s="37">
        <v>1302</v>
      </c>
      <c r="E45" s="37">
        <v>1176</v>
      </c>
      <c r="F45" s="37">
        <v>1296</v>
      </c>
      <c r="G45" s="37">
        <v>1254</v>
      </c>
      <c r="H45" s="37">
        <v>1722</v>
      </c>
      <c r="I45" s="37">
        <v>1386</v>
      </c>
      <c r="J45" s="37">
        <v>1584</v>
      </c>
      <c r="K45" s="37">
        <v>1608</v>
      </c>
      <c r="L45" s="37">
        <v>1194</v>
      </c>
      <c r="M45" s="37">
        <v>1458</v>
      </c>
      <c r="N45" s="37">
        <v>1530</v>
      </c>
      <c r="O45" s="37">
        <v>1494</v>
      </c>
      <c r="P45" s="37">
        <v>1458</v>
      </c>
      <c r="Q45" s="37">
        <v>1422</v>
      </c>
      <c r="R45" s="37">
        <v>1440</v>
      </c>
      <c r="S45" s="37">
        <v>1326</v>
      </c>
      <c r="T45" s="37">
        <v>1302</v>
      </c>
      <c r="U45" s="37">
        <v>1512</v>
      </c>
      <c r="V45" s="37">
        <v>1596</v>
      </c>
      <c r="W45" s="37">
        <v>1584</v>
      </c>
      <c r="X45" s="37">
        <v>1284</v>
      </c>
      <c r="Y45" s="37">
        <v>1464</v>
      </c>
      <c r="Z45" s="37">
        <v>1416</v>
      </c>
      <c r="AA45" s="37">
        <v>1146</v>
      </c>
      <c r="AB45" s="37">
        <v>1128</v>
      </c>
      <c r="AC45" s="37">
        <v>1152</v>
      </c>
      <c r="AD45" s="37">
        <v>1320</v>
      </c>
      <c r="AE45" s="37">
        <v>1320</v>
      </c>
      <c r="AF45" s="37">
        <v>978</v>
      </c>
      <c r="AG45" s="38">
        <v>1206</v>
      </c>
      <c r="AH45" s="26">
        <f t="shared" si="1"/>
        <v>42300</v>
      </c>
    </row>
    <row r="46" spans="2:34">
      <c r="B46" s="22" t="s">
        <v>44</v>
      </c>
      <c r="C46" s="36">
        <v>1182</v>
      </c>
      <c r="D46" s="37">
        <v>1320</v>
      </c>
      <c r="E46" s="37">
        <v>1212</v>
      </c>
      <c r="F46" s="37">
        <v>1350</v>
      </c>
      <c r="G46" s="37">
        <v>1182</v>
      </c>
      <c r="H46" s="37">
        <v>1602</v>
      </c>
      <c r="I46" s="37">
        <v>1422</v>
      </c>
      <c r="J46" s="37">
        <v>1422</v>
      </c>
      <c r="K46" s="37">
        <v>1554</v>
      </c>
      <c r="L46" s="37">
        <v>1062</v>
      </c>
      <c r="M46" s="37">
        <v>1314</v>
      </c>
      <c r="N46" s="37">
        <v>1554</v>
      </c>
      <c r="O46" s="37">
        <v>1398</v>
      </c>
      <c r="P46" s="37">
        <v>1512</v>
      </c>
      <c r="Q46" s="37">
        <v>1482</v>
      </c>
      <c r="R46" s="37">
        <v>1320</v>
      </c>
      <c r="S46" s="37">
        <v>1278</v>
      </c>
      <c r="T46" s="37">
        <v>1176</v>
      </c>
      <c r="U46" s="37">
        <v>1494</v>
      </c>
      <c r="V46" s="37">
        <v>1452</v>
      </c>
      <c r="W46" s="37">
        <v>1674</v>
      </c>
      <c r="X46" s="37">
        <v>1392</v>
      </c>
      <c r="Y46" s="37">
        <v>1560</v>
      </c>
      <c r="Z46" s="37">
        <v>1260</v>
      </c>
      <c r="AA46" s="37">
        <v>1014</v>
      </c>
      <c r="AB46" s="37">
        <v>1152</v>
      </c>
      <c r="AC46" s="37">
        <v>1158</v>
      </c>
      <c r="AD46" s="37">
        <v>1320</v>
      </c>
      <c r="AE46" s="37">
        <v>1392</v>
      </c>
      <c r="AF46" s="37">
        <v>1062</v>
      </c>
      <c r="AG46" s="38">
        <v>1188</v>
      </c>
      <c r="AH46" s="26">
        <f t="shared" si="1"/>
        <v>41460</v>
      </c>
    </row>
    <row r="47" spans="2:34">
      <c r="B47" s="22" t="s">
        <v>45</v>
      </c>
      <c r="C47" s="36">
        <v>888</v>
      </c>
      <c r="D47" s="37">
        <v>1272</v>
      </c>
      <c r="E47" s="37">
        <v>1170</v>
      </c>
      <c r="F47" s="37">
        <v>1206</v>
      </c>
      <c r="G47" s="37">
        <v>900</v>
      </c>
      <c r="H47" s="37">
        <v>1620</v>
      </c>
      <c r="I47" s="37">
        <v>1314</v>
      </c>
      <c r="J47" s="37">
        <v>1398</v>
      </c>
      <c r="K47" s="37">
        <v>1530</v>
      </c>
      <c r="L47" s="37">
        <v>1110</v>
      </c>
      <c r="M47" s="37">
        <v>1278</v>
      </c>
      <c r="N47" s="37">
        <v>1596</v>
      </c>
      <c r="O47" s="37">
        <v>1374</v>
      </c>
      <c r="P47" s="37">
        <v>1368</v>
      </c>
      <c r="Q47" s="37">
        <v>1308</v>
      </c>
      <c r="R47" s="37">
        <v>1290</v>
      </c>
      <c r="S47" s="37">
        <v>1308</v>
      </c>
      <c r="T47" s="37">
        <v>1116</v>
      </c>
      <c r="U47" s="37">
        <v>1278</v>
      </c>
      <c r="V47" s="37">
        <v>1314</v>
      </c>
      <c r="W47" s="37">
        <v>1506</v>
      </c>
      <c r="X47" s="37">
        <v>1248</v>
      </c>
      <c r="Y47" s="37">
        <v>1338</v>
      </c>
      <c r="Z47" s="37">
        <v>1140</v>
      </c>
      <c r="AA47" s="37">
        <v>912</v>
      </c>
      <c r="AB47" s="37">
        <v>1086</v>
      </c>
      <c r="AC47" s="37">
        <v>1200</v>
      </c>
      <c r="AD47" s="37">
        <v>1248</v>
      </c>
      <c r="AE47" s="37">
        <v>1266</v>
      </c>
      <c r="AF47" s="37">
        <v>1002</v>
      </c>
      <c r="AG47" s="38">
        <v>1086</v>
      </c>
      <c r="AH47" s="26">
        <f t="shared" si="1"/>
        <v>38670</v>
      </c>
    </row>
    <row r="48" spans="2:34">
      <c r="B48" s="22" t="s">
        <v>46</v>
      </c>
      <c r="C48" s="36">
        <v>996</v>
      </c>
      <c r="D48" s="37">
        <v>1290</v>
      </c>
      <c r="E48" s="37">
        <v>1194</v>
      </c>
      <c r="F48" s="37">
        <v>1206</v>
      </c>
      <c r="G48" s="37">
        <v>942</v>
      </c>
      <c r="H48" s="37">
        <v>1428</v>
      </c>
      <c r="I48" s="37">
        <v>1290</v>
      </c>
      <c r="J48" s="37">
        <v>1518</v>
      </c>
      <c r="K48" s="37">
        <v>1584</v>
      </c>
      <c r="L48" s="37">
        <v>1104</v>
      </c>
      <c r="M48" s="37">
        <v>1320</v>
      </c>
      <c r="N48" s="37">
        <v>1476</v>
      </c>
      <c r="O48" s="37">
        <v>1332</v>
      </c>
      <c r="P48" s="37">
        <v>1452</v>
      </c>
      <c r="Q48" s="37">
        <v>1560</v>
      </c>
      <c r="R48" s="37">
        <v>1314</v>
      </c>
      <c r="S48" s="37">
        <v>1272</v>
      </c>
      <c r="T48" s="37">
        <v>1182</v>
      </c>
      <c r="U48" s="37">
        <v>1410</v>
      </c>
      <c r="V48" s="37">
        <v>1194</v>
      </c>
      <c r="W48" s="37">
        <v>1596</v>
      </c>
      <c r="X48" s="37">
        <v>1302</v>
      </c>
      <c r="Y48" s="37">
        <v>1374</v>
      </c>
      <c r="Z48" s="37">
        <v>1356</v>
      </c>
      <c r="AA48" s="37">
        <v>966</v>
      </c>
      <c r="AB48" s="37">
        <v>1086</v>
      </c>
      <c r="AC48" s="37">
        <v>1242</v>
      </c>
      <c r="AD48" s="37">
        <v>1242</v>
      </c>
      <c r="AE48" s="37">
        <v>1368</v>
      </c>
      <c r="AF48" s="37">
        <v>1116</v>
      </c>
      <c r="AG48" s="38">
        <v>1302</v>
      </c>
      <c r="AH48" s="26">
        <f t="shared" si="1"/>
        <v>40014</v>
      </c>
    </row>
    <row r="49" spans="2:34">
      <c r="B49" s="22" t="s">
        <v>47</v>
      </c>
      <c r="C49" s="36">
        <v>1026</v>
      </c>
      <c r="D49" s="37">
        <v>1110</v>
      </c>
      <c r="E49" s="37">
        <v>1050</v>
      </c>
      <c r="F49" s="37">
        <v>1242</v>
      </c>
      <c r="G49" s="37">
        <v>1032</v>
      </c>
      <c r="H49" s="37">
        <v>1326</v>
      </c>
      <c r="I49" s="37">
        <v>1278</v>
      </c>
      <c r="J49" s="37">
        <v>1584</v>
      </c>
      <c r="K49" s="37">
        <v>1542</v>
      </c>
      <c r="L49" s="37">
        <v>1110</v>
      </c>
      <c r="M49" s="37">
        <v>1284</v>
      </c>
      <c r="N49" s="37">
        <v>1398</v>
      </c>
      <c r="O49" s="37">
        <v>1392</v>
      </c>
      <c r="P49" s="37">
        <v>1452</v>
      </c>
      <c r="Q49" s="37">
        <v>1602</v>
      </c>
      <c r="R49" s="37">
        <v>1290</v>
      </c>
      <c r="S49" s="37">
        <v>1368</v>
      </c>
      <c r="T49" s="37">
        <v>1374</v>
      </c>
      <c r="U49" s="37">
        <v>1128</v>
      </c>
      <c r="V49" s="37">
        <v>1524</v>
      </c>
      <c r="W49" s="37">
        <v>1590</v>
      </c>
      <c r="X49" s="37">
        <v>1374</v>
      </c>
      <c r="Y49" s="37">
        <v>1320</v>
      </c>
      <c r="Z49" s="37">
        <v>1398</v>
      </c>
      <c r="AA49" s="37">
        <v>1140</v>
      </c>
      <c r="AB49" s="37">
        <v>1008</v>
      </c>
      <c r="AC49" s="37">
        <v>1242</v>
      </c>
      <c r="AD49" s="37">
        <v>1332</v>
      </c>
      <c r="AE49" s="37">
        <v>1260</v>
      </c>
      <c r="AF49" s="37">
        <v>1002</v>
      </c>
      <c r="AG49" s="38">
        <v>1428</v>
      </c>
      <c r="AH49" s="26">
        <f t="shared" si="1"/>
        <v>40206</v>
      </c>
    </row>
    <row r="50" spans="2:34">
      <c r="B50" s="22" t="s">
        <v>48</v>
      </c>
      <c r="C50" s="36">
        <v>1170</v>
      </c>
      <c r="D50" s="37">
        <v>1278</v>
      </c>
      <c r="E50" s="37">
        <v>1176</v>
      </c>
      <c r="F50" s="37">
        <v>1278</v>
      </c>
      <c r="G50" s="37">
        <v>1260</v>
      </c>
      <c r="H50" s="37">
        <v>1494</v>
      </c>
      <c r="I50" s="37">
        <v>1398</v>
      </c>
      <c r="J50" s="37">
        <v>1632</v>
      </c>
      <c r="K50" s="37">
        <v>1680</v>
      </c>
      <c r="L50" s="37">
        <v>1290</v>
      </c>
      <c r="M50" s="37">
        <v>1560</v>
      </c>
      <c r="N50" s="37">
        <v>1386</v>
      </c>
      <c r="O50" s="37">
        <v>1422</v>
      </c>
      <c r="P50" s="37">
        <v>1524</v>
      </c>
      <c r="Q50" s="37">
        <v>1554</v>
      </c>
      <c r="R50" s="37">
        <v>1368</v>
      </c>
      <c r="S50" s="37">
        <v>1434</v>
      </c>
      <c r="T50" s="37">
        <v>1518</v>
      </c>
      <c r="U50" s="37">
        <v>1194</v>
      </c>
      <c r="V50" s="37">
        <v>1506</v>
      </c>
      <c r="W50" s="37">
        <v>1572</v>
      </c>
      <c r="X50" s="37">
        <v>1500</v>
      </c>
      <c r="Y50" s="37">
        <v>1446</v>
      </c>
      <c r="Z50" s="37">
        <v>1542</v>
      </c>
      <c r="AA50" s="37">
        <v>1290</v>
      </c>
      <c r="AB50" s="37">
        <v>1098</v>
      </c>
      <c r="AC50" s="37">
        <v>1254</v>
      </c>
      <c r="AD50" s="37">
        <v>1458</v>
      </c>
      <c r="AE50" s="37">
        <v>1440</v>
      </c>
      <c r="AF50" s="37">
        <v>1008</v>
      </c>
      <c r="AG50" s="38">
        <v>1506</v>
      </c>
      <c r="AH50" s="26">
        <f t="shared" si="1"/>
        <v>43236</v>
      </c>
    </row>
    <row r="51" spans="2:34">
      <c r="B51" s="22" t="s">
        <v>49</v>
      </c>
      <c r="C51" s="36">
        <v>1356</v>
      </c>
      <c r="D51" s="37">
        <v>1260</v>
      </c>
      <c r="E51" s="37">
        <v>1302</v>
      </c>
      <c r="F51" s="37">
        <v>1374</v>
      </c>
      <c r="G51" s="37">
        <v>1362</v>
      </c>
      <c r="H51" s="37">
        <v>1464</v>
      </c>
      <c r="I51" s="37">
        <v>1470</v>
      </c>
      <c r="J51" s="37">
        <v>1608</v>
      </c>
      <c r="K51" s="37">
        <v>1650</v>
      </c>
      <c r="L51" s="37">
        <v>1392</v>
      </c>
      <c r="M51" s="37">
        <v>1518</v>
      </c>
      <c r="N51" s="37">
        <v>1518</v>
      </c>
      <c r="O51" s="37">
        <v>1590</v>
      </c>
      <c r="P51" s="37">
        <v>1632</v>
      </c>
      <c r="Q51" s="37">
        <v>1494</v>
      </c>
      <c r="R51" s="37">
        <v>1314</v>
      </c>
      <c r="S51" s="37">
        <v>1626</v>
      </c>
      <c r="T51" s="37">
        <v>1530</v>
      </c>
      <c r="U51" s="37">
        <v>1446</v>
      </c>
      <c r="V51" s="37">
        <v>1542</v>
      </c>
      <c r="W51" s="37">
        <v>1590</v>
      </c>
      <c r="X51" s="37">
        <v>1440</v>
      </c>
      <c r="Y51" s="37">
        <v>1512</v>
      </c>
      <c r="Z51" s="37">
        <v>1524</v>
      </c>
      <c r="AA51" s="37">
        <v>1386</v>
      </c>
      <c r="AB51" s="37">
        <v>1230</v>
      </c>
      <c r="AC51" s="37">
        <v>1464</v>
      </c>
      <c r="AD51" s="37">
        <v>1470</v>
      </c>
      <c r="AE51" s="37">
        <v>1488</v>
      </c>
      <c r="AF51" s="37">
        <v>1158</v>
      </c>
      <c r="AG51" s="38">
        <v>1422</v>
      </c>
      <c r="AH51" s="26">
        <f t="shared" si="1"/>
        <v>45132</v>
      </c>
    </row>
    <row r="52" spans="2:34">
      <c r="B52" s="27" t="s">
        <v>50</v>
      </c>
      <c r="C52" s="39">
        <v>1368</v>
      </c>
      <c r="D52" s="40">
        <v>1380</v>
      </c>
      <c r="E52" s="40">
        <v>1260</v>
      </c>
      <c r="F52" s="40">
        <v>1440</v>
      </c>
      <c r="G52" s="40">
        <v>1392</v>
      </c>
      <c r="H52" s="40">
        <v>1548</v>
      </c>
      <c r="I52" s="40">
        <v>1584</v>
      </c>
      <c r="J52" s="40">
        <v>1638</v>
      </c>
      <c r="K52" s="40">
        <v>1674</v>
      </c>
      <c r="L52" s="40">
        <v>1392</v>
      </c>
      <c r="M52" s="40">
        <v>1518</v>
      </c>
      <c r="N52" s="40">
        <v>1536</v>
      </c>
      <c r="O52" s="40">
        <v>1476</v>
      </c>
      <c r="P52" s="40">
        <v>1602</v>
      </c>
      <c r="Q52" s="40">
        <v>1488</v>
      </c>
      <c r="R52" s="40">
        <v>1374</v>
      </c>
      <c r="S52" s="40">
        <v>1506</v>
      </c>
      <c r="T52" s="40">
        <v>1530</v>
      </c>
      <c r="U52" s="40">
        <v>1482</v>
      </c>
      <c r="V52" s="40">
        <v>1536</v>
      </c>
      <c r="W52" s="40">
        <v>1728</v>
      </c>
      <c r="X52" s="40">
        <v>1344</v>
      </c>
      <c r="Y52" s="40">
        <v>1554</v>
      </c>
      <c r="Z52" s="40">
        <v>1524</v>
      </c>
      <c r="AA52" s="40">
        <v>1290</v>
      </c>
      <c r="AB52" s="40">
        <v>1362</v>
      </c>
      <c r="AC52" s="40">
        <v>1332</v>
      </c>
      <c r="AD52" s="40">
        <v>1380</v>
      </c>
      <c r="AE52" s="40">
        <v>1326</v>
      </c>
      <c r="AF52" s="40">
        <v>1242</v>
      </c>
      <c r="AG52" s="41">
        <v>1566</v>
      </c>
      <c r="AH52" s="31">
        <f t="shared" si="1"/>
        <v>45372</v>
      </c>
    </row>
    <row r="53" spans="2:34">
      <c r="B53" s="32" t="s">
        <v>51</v>
      </c>
      <c r="C53" s="18">
        <v>1236</v>
      </c>
      <c r="D53" s="19">
        <v>1422</v>
      </c>
      <c r="E53" s="19">
        <v>1350</v>
      </c>
      <c r="F53" s="19">
        <v>1518</v>
      </c>
      <c r="G53" s="19">
        <v>1230</v>
      </c>
      <c r="H53" s="19">
        <v>1578</v>
      </c>
      <c r="I53" s="19">
        <v>1644</v>
      </c>
      <c r="J53" s="19">
        <v>1704</v>
      </c>
      <c r="K53" s="19">
        <v>1686</v>
      </c>
      <c r="L53" s="19">
        <v>1554</v>
      </c>
      <c r="M53" s="19">
        <v>1680</v>
      </c>
      <c r="N53" s="19">
        <v>1374</v>
      </c>
      <c r="O53" s="19">
        <v>1512</v>
      </c>
      <c r="P53" s="19">
        <v>1572</v>
      </c>
      <c r="Q53" s="19">
        <v>1314</v>
      </c>
      <c r="R53" s="19">
        <v>1374</v>
      </c>
      <c r="S53" s="19">
        <v>1422</v>
      </c>
      <c r="T53" s="19">
        <v>1638</v>
      </c>
      <c r="U53" s="19">
        <v>1458</v>
      </c>
      <c r="V53" s="19">
        <v>1632</v>
      </c>
      <c r="W53" s="19">
        <v>1686</v>
      </c>
      <c r="X53" s="19">
        <v>1380</v>
      </c>
      <c r="Y53" s="19">
        <v>1554</v>
      </c>
      <c r="Z53" s="19">
        <v>1446</v>
      </c>
      <c r="AA53" s="19">
        <v>1308</v>
      </c>
      <c r="AB53" s="19">
        <v>1362</v>
      </c>
      <c r="AC53" s="19">
        <v>1368</v>
      </c>
      <c r="AD53" s="19">
        <v>1428</v>
      </c>
      <c r="AE53" s="19">
        <v>1374</v>
      </c>
      <c r="AF53" s="19">
        <v>1236</v>
      </c>
      <c r="AG53" s="20">
        <v>1500</v>
      </c>
      <c r="AH53" s="21">
        <f t="shared" si="1"/>
        <v>45540</v>
      </c>
    </row>
    <row r="54" spans="2:34">
      <c r="B54" s="22" t="s">
        <v>52</v>
      </c>
      <c r="C54" s="23">
        <v>1410</v>
      </c>
      <c r="D54" s="24">
        <v>1440</v>
      </c>
      <c r="E54" s="24">
        <v>1458</v>
      </c>
      <c r="F54" s="24">
        <v>1386</v>
      </c>
      <c r="G54" s="24">
        <v>1356</v>
      </c>
      <c r="H54" s="24">
        <v>1494</v>
      </c>
      <c r="I54" s="24">
        <v>1584</v>
      </c>
      <c r="J54" s="24">
        <v>1680</v>
      </c>
      <c r="K54" s="24">
        <v>1686</v>
      </c>
      <c r="L54" s="24">
        <v>1644</v>
      </c>
      <c r="M54" s="24">
        <v>1698</v>
      </c>
      <c r="N54" s="24">
        <v>1506</v>
      </c>
      <c r="O54" s="24">
        <v>1662</v>
      </c>
      <c r="P54" s="24">
        <v>1662</v>
      </c>
      <c r="Q54" s="24">
        <v>1362</v>
      </c>
      <c r="R54" s="24">
        <v>1476</v>
      </c>
      <c r="S54" s="24">
        <v>1566</v>
      </c>
      <c r="T54" s="24">
        <v>1404</v>
      </c>
      <c r="U54" s="24">
        <v>1434</v>
      </c>
      <c r="V54" s="24">
        <v>1500</v>
      </c>
      <c r="W54" s="24">
        <v>1626</v>
      </c>
      <c r="X54" s="24">
        <v>1356</v>
      </c>
      <c r="Y54" s="24">
        <v>1500</v>
      </c>
      <c r="Z54" s="24">
        <v>1422</v>
      </c>
      <c r="AA54" s="24">
        <v>1194</v>
      </c>
      <c r="AB54" s="24">
        <v>1482</v>
      </c>
      <c r="AC54" s="24">
        <v>1428</v>
      </c>
      <c r="AD54" s="24">
        <v>1392</v>
      </c>
      <c r="AE54" s="24">
        <v>1410</v>
      </c>
      <c r="AF54" s="24">
        <v>1302</v>
      </c>
      <c r="AG54" s="25">
        <v>1434</v>
      </c>
      <c r="AH54" s="26">
        <f t="shared" si="1"/>
        <v>45954</v>
      </c>
    </row>
    <row r="55" spans="2:34">
      <c r="B55" s="22" t="s">
        <v>53</v>
      </c>
      <c r="C55" s="23">
        <v>1404</v>
      </c>
      <c r="D55" s="24">
        <v>1392</v>
      </c>
      <c r="E55" s="24">
        <v>1398</v>
      </c>
      <c r="F55" s="24">
        <v>1332</v>
      </c>
      <c r="G55" s="24">
        <v>1362</v>
      </c>
      <c r="H55" s="24">
        <v>1542</v>
      </c>
      <c r="I55" s="24">
        <v>1650</v>
      </c>
      <c r="J55" s="24">
        <v>1734</v>
      </c>
      <c r="K55" s="24">
        <v>1716</v>
      </c>
      <c r="L55" s="24">
        <v>1536</v>
      </c>
      <c r="M55" s="24">
        <v>1662</v>
      </c>
      <c r="N55" s="24">
        <v>1524</v>
      </c>
      <c r="O55" s="24">
        <v>1542</v>
      </c>
      <c r="P55" s="24">
        <v>1638</v>
      </c>
      <c r="Q55" s="24">
        <v>1422</v>
      </c>
      <c r="R55" s="24">
        <v>1422</v>
      </c>
      <c r="S55" s="24">
        <v>1338</v>
      </c>
      <c r="T55" s="24">
        <v>1284</v>
      </c>
      <c r="U55" s="24">
        <v>1494</v>
      </c>
      <c r="V55" s="24">
        <v>1584</v>
      </c>
      <c r="W55" s="24">
        <v>1608</v>
      </c>
      <c r="X55" s="24">
        <v>1476</v>
      </c>
      <c r="Y55" s="24">
        <v>1410</v>
      </c>
      <c r="Z55" s="24">
        <v>1470</v>
      </c>
      <c r="AA55" s="24">
        <v>1266</v>
      </c>
      <c r="AB55" s="24">
        <v>1488</v>
      </c>
      <c r="AC55" s="24">
        <v>1320</v>
      </c>
      <c r="AD55" s="24">
        <v>1518</v>
      </c>
      <c r="AE55" s="24">
        <v>1470</v>
      </c>
      <c r="AF55" s="24">
        <v>1188</v>
      </c>
      <c r="AG55" s="25">
        <v>1404</v>
      </c>
      <c r="AH55" s="26">
        <f t="shared" si="1"/>
        <v>45594</v>
      </c>
    </row>
    <row r="56" spans="2:34" ht="19.5" thickBot="1">
      <c r="B56" s="42" t="s">
        <v>54</v>
      </c>
      <c r="C56" s="43">
        <v>1284</v>
      </c>
      <c r="D56" s="44">
        <v>1500</v>
      </c>
      <c r="E56" s="44">
        <v>1326</v>
      </c>
      <c r="F56" s="44">
        <v>1356</v>
      </c>
      <c r="G56" s="44">
        <v>1332</v>
      </c>
      <c r="H56" s="44">
        <v>1542</v>
      </c>
      <c r="I56" s="44">
        <v>1716</v>
      </c>
      <c r="J56" s="44">
        <v>1674</v>
      </c>
      <c r="K56" s="44">
        <v>1722</v>
      </c>
      <c r="L56" s="44">
        <v>1572</v>
      </c>
      <c r="M56" s="44">
        <v>1458</v>
      </c>
      <c r="N56" s="44">
        <v>1368</v>
      </c>
      <c r="O56" s="44">
        <v>1434</v>
      </c>
      <c r="P56" s="44">
        <v>1530</v>
      </c>
      <c r="Q56" s="44">
        <v>1494</v>
      </c>
      <c r="R56" s="44">
        <v>1446</v>
      </c>
      <c r="S56" s="44">
        <v>1422</v>
      </c>
      <c r="T56" s="44">
        <v>1260</v>
      </c>
      <c r="U56" s="44">
        <v>1476</v>
      </c>
      <c r="V56" s="44">
        <v>1524</v>
      </c>
      <c r="W56" s="44">
        <v>1632</v>
      </c>
      <c r="X56" s="44">
        <v>1422</v>
      </c>
      <c r="Y56" s="44">
        <v>1380</v>
      </c>
      <c r="Z56" s="44">
        <v>1464</v>
      </c>
      <c r="AA56" s="44">
        <v>1242</v>
      </c>
      <c r="AB56" s="44">
        <v>1434</v>
      </c>
      <c r="AC56" s="44">
        <v>1374</v>
      </c>
      <c r="AD56" s="44">
        <v>1452</v>
      </c>
      <c r="AE56" s="44">
        <v>1440</v>
      </c>
      <c r="AF56" s="44">
        <v>1146</v>
      </c>
      <c r="AG56" s="45">
        <v>1350</v>
      </c>
      <c r="AH56" s="46">
        <f t="shared" si="1"/>
        <v>44772</v>
      </c>
    </row>
    <row r="57" spans="2:34" ht="19.5" thickTop="1">
      <c r="B57" s="47" t="s">
        <v>6</v>
      </c>
      <c r="C57" s="48">
        <f>IF(C7="","",SUM(C9:C56))</f>
        <v>60570</v>
      </c>
      <c r="D57" s="49">
        <f t="shared" ref="D57:AG57" si="2">IF(D7="","",SUM(D9:D56))</f>
        <v>61758</v>
      </c>
      <c r="E57" s="49">
        <f t="shared" si="2"/>
        <v>60612</v>
      </c>
      <c r="F57" s="49">
        <f t="shared" si="2"/>
        <v>61944</v>
      </c>
      <c r="G57" s="49">
        <f t="shared" si="2"/>
        <v>59244</v>
      </c>
      <c r="H57" s="49">
        <f t="shared" si="2"/>
        <v>71886</v>
      </c>
      <c r="I57" s="49">
        <f t="shared" si="2"/>
        <v>72846</v>
      </c>
      <c r="J57" s="49">
        <f t="shared" si="2"/>
        <v>72570</v>
      </c>
      <c r="K57" s="49">
        <f t="shared" si="2"/>
        <v>73854</v>
      </c>
      <c r="L57" s="49">
        <f t="shared" si="2"/>
        <v>67278</v>
      </c>
      <c r="M57" s="49">
        <f t="shared" si="2"/>
        <v>67224</v>
      </c>
      <c r="N57" s="49">
        <f t="shared" si="2"/>
        <v>70566</v>
      </c>
      <c r="O57" s="49">
        <f t="shared" si="2"/>
        <v>69222</v>
      </c>
      <c r="P57" s="49">
        <f t="shared" si="2"/>
        <v>70872</v>
      </c>
      <c r="Q57" s="49">
        <f t="shared" si="2"/>
        <v>69120</v>
      </c>
      <c r="R57" s="49">
        <f t="shared" si="2"/>
        <v>65712</v>
      </c>
      <c r="S57" s="49">
        <f t="shared" si="2"/>
        <v>66942</v>
      </c>
      <c r="T57" s="49">
        <f t="shared" si="2"/>
        <v>63654</v>
      </c>
      <c r="U57" s="49">
        <f t="shared" si="2"/>
        <v>65898</v>
      </c>
      <c r="V57" s="49">
        <f t="shared" si="2"/>
        <v>70260</v>
      </c>
      <c r="W57" s="49">
        <f t="shared" si="2"/>
        <v>77370</v>
      </c>
      <c r="X57" s="49">
        <f t="shared" si="2"/>
        <v>67386</v>
      </c>
      <c r="Y57" s="49">
        <f t="shared" si="2"/>
        <v>68250</v>
      </c>
      <c r="Z57" s="49">
        <f t="shared" si="2"/>
        <v>66210</v>
      </c>
      <c r="AA57" s="49">
        <f t="shared" si="2"/>
        <v>58842</v>
      </c>
      <c r="AB57" s="49">
        <f t="shared" si="2"/>
        <v>57678</v>
      </c>
      <c r="AC57" s="49">
        <f t="shared" si="2"/>
        <v>63714</v>
      </c>
      <c r="AD57" s="49">
        <f t="shared" si="2"/>
        <v>64542</v>
      </c>
      <c r="AE57" s="49">
        <f t="shared" si="2"/>
        <v>61452</v>
      </c>
      <c r="AF57" s="49">
        <f t="shared" si="2"/>
        <v>44178</v>
      </c>
      <c r="AG57" s="50">
        <f t="shared" si="2"/>
        <v>60240</v>
      </c>
      <c r="AH57" s="51">
        <f>SUM(AH9:AH56)</f>
        <v>2031894</v>
      </c>
    </row>
    <row r="58" spans="2:34">
      <c r="B58" s="52" t="s">
        <v>55</v>
      </c>
      <c r="C58" s="53">
        <f>IFERROR(_xlfn.IFS(C7="","",C8=1,0,TRUE,SUM(C25:C52)),"")</f>
        <v>0</v>
      </c>
      <c r="D58" s="54">
        <f t="shared" ref="D58:AG58" si="3">IFERROR(_xlfn.IFS(D7="","",D8=1,0,TRUE,SUM(D25:D52)),"")</f>
        <v>0</v>
      </c>
      <c r="E58" s="54">
        <f t="shared" si="3"/>
        <v>0</v>
      </c>
      <c r="F58" s="54">
        <f t="shared" si="3"/>
        <v>0</v>
      </c>
      <c r="G58" s="54">
        <f t="shared" si="3"/>
        <v>0</v>
      </c>
      <c r="H58" s="54">
        <f t="shared" si="3"/>
        <v>42072</v>
      </c>
      <c r="I58" s="54">
        <f t="shared" si="3"/>
        <v>0</v>
      </c>
      <c r="J58" s="54">
        <f t="shared" si="3"/>
        <v>41220</v>
      </c>
      <c r="K58" s="54">
        <f t="shared" si="3"/>
        <v>40536</v>
      </c>
      <c r="L58" s="54">
        <f t="shared" si="3"/>
        <v>33366</v>
      </c>
      <c r="M58" s="54">
        <f t="shared" si="3"/>
        <v>36126</v>
      </c>
      <c r="N58" s="54">
        <f t="shared" si="3"/>
        <v>40170</v>
      </c>
      <c r="O58" s="54">
        <f t="shared" si="3"/>
        <v>39240</v>
      </c>
      <c r="P58" s="54">
        <f t="shared" si="3"/>
        <v>0</v>
      </c>
      <c r="Q58" s="54">
        <f t="shared" si="3"/>
        <v>38448</v>
      </c>
      <c r="R58" s="54">
        <f t="shared" si="3"/>
        <v>36534</v>
      </c>
      <c r="S58" s="54">
        <f t="shared" si="3"/>
        <v>36786</v>
      </c>
      <c r="T58" s="54">
        <f t="shared" si="3"/>
        <v>33396</v>
      </c>
      <c r="U58" s="54">
        <f t="shared" si="3"/>
        <v>37992</v>
      </c>
      <c r="V58" s="54">
        <f t="shared" si="3"/>
        <v>39978</v>
      </c>
      <c r="W58" s="54">
        <f t="shared" si="3"/>
        <v>0</v>
      </c>
      <c r="X58" s="54">
        <f t="shared" si="3"/>
        <v>34914</v>
      </c>
      <c r="Y58" s="54">
        <f t="shared" si="3"/>
        <v>38430</v>
      </c>
      <c r="Z58" s="54">
        <f t="shared" si="3"/>
        <v>35814</v>
      </c>
      <c r="AA58" s="54">
        <f t="shared" si="3"/>
        <v>28074</v>
      </c>
      <c r="AB58" s="54">
        <f t="shared" si="3"/>
        <v>29268</v>
      </c>
      <c r="AC58" s="54">
        <f t="shared" si="3"/>
        <v>34722</v>
      </c>
      <c r="AD58" s="54">
        <f t="shared" si="3"/>
        <v>0</v>
      </c>
      <c r="AE58" s="54">
        <f t="shared" si="3"/>
        <v>32442</v>
      </c>
      <c r="AF58" s="54">
        <f t="shared" si="3"/>
        <v>15150</v>
      </c>
      <c r="AG58" s="55">
        <f t="shared" si="3"/>
        <v>33366</v>
      </c>
      <c r="AH58" s="56">
        <f>SUM(C58:AG58)</f>
        <v>778044</v>
      </c>
    </row>
    <row r="59" spans="2:34">
      <c r="B59" s="57" t="s">
        <v>56</v>
      </c>
      <c r="C59" s="58">
        <f>IFERROR(IF(C7="","",C57-C58),"")</f>
        <v>60570</v>
      </c>
      <c r="D59" s="59">
        <f t="shared" ref="D59:AG59" si="4">IFERROR(IF(D7="","",D57-D58),"")</f>
        <v>61758</v>
      </c>
      <c r="E59" s="59">
        <f t="shared" si="4"/>
        <v>60612</v>
      </c>
      <c r="F59" s="59">
        <f t="shared" si="4"/>
        <v>61944</v>
      </c>
      <c r="G59" s="59">
        <f t="shared" si="4"/>
        <v>59244</v>
      </c>
      <c r="H59" s="59">
        <f t="shared" si="4"/>
        <v>29814</v>
      </c>
      <c r="I59" s="59">
        <f t="shared" si="4"/>
        <v>72846</v>
      </c>
      <c r="J59" s="59">
        <f t="shared" si="4"/>
        <v>31350</v>
      </c>
      <c r="K59" s="59">
        <f t="shared" si="4"/>
        <v>33318</v>
      </c>
      <c r="L59" s="59">
        <f t="shared" si="4"/>
        <v>33912</v>
      </c>
      <c r="M59" s="59">
        <f t="shared" si="4"/>
        <v>31098</v>
      </c>
      <c r="N59" s="59">
        <f t="shared" si="4"/>
        <v>30396</v>
      </c>
      <c r="O59" s="59">
        <f t="shared" si="4"/>
        <v>29982</v>
      </c>
      <c r="P59" s="59">
        <f t="shared" si="4"/>
        <v>70872</v>
      </c>
      <c r="Q59" s="59">
        <f t="shared" si="4"/>
        <v>30672</v>
      </c>
      <c r="R59" s="59">
        <f t="shared" si="4"/>
        <v>29178</v>
      </c>
      <c r="S59" s="59">
        <f t="shared" si="4"/>
        <v>30156</v>
      </c>
      <c r="T59" s="59">
        <f t="shared" si="4"/>
        <v>30258</v>
      </c>
      <c r="U59" s="59">
        <f t="shared" si="4"/>
        <v>27906</v>
      </c>
      <c r="V59" s="59">
        <f t="shared" si="4"/>
        <v>30282</v>
      </c>
      <c r="W59" s="59">
        <f t="shared" si="4"/>
        <v>77370</v>
      </c>
      <c r="X59" s="59">
        <f t="shared" si="4"/>
        <v>32472</v>
      </c>
      <c r="Y59" s="59">
        <f t="shared" si="4"/>
        <v>29820</v>
      </c>
      <c r="Z59" s="59">
        <f t="shared" si="4"/>
        <v>30396</v>
      </c>
      <c r="AA59" s="59">
        <f t="shared" si="4"/>
        <v>30768</v>
      </c>
      <c r="AB59" s="59">
        <f t="shared" si="4"/>
        <v>28410</v>
      </c>
      <c r="AC59" s="59">
        <f t="shared" si="4"/>
        <v>28992</v>
      </c>
      <c r="AD59" s="59">
        <f t="shared" si="4"/>
        <v>64542</v>
      </c>
      <c r="AE59" s="59">
        <f t="shared" si="4"/>
        <v>29010</v>
      </c>
      <c r="AF59" s="59">
        <f t="shared" si="4"/>
        <v>29028</v>
      </c>
      <c r="AG59" s="60">
        <f t="shared" si="4"/>
        <v>26874</v>
      </c>
      <c r="AH59" s="61">
        <f>SUM(C59:AG59)</f>
        <v>1253850</v>
      </c>
    </row>
  </sheetData>
  <mergeCells count="2">
    <mergeCell ref="C3:E3"/>
    <mergeCell ref="C5:D5"/>
  </mergeCells>
  <phoneticPr fontId="4"/>
  <conditionalFormatting sqref="C25:AG52">
    <cfRule type="expression" dxfId="10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820D-C728-4436-9B0E-E7BECD0F47D7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+[3]サマリー!I8</f>
        <v>北海道</v>
      </c>
      <c r="D4" s="5"/>
      <c r="E4" s="5"/>
    </row>
    <row r="5" spans="2:34">
      <c r="B5" s="3" t="s">
        <v>4</v>
      </c>
      <c r="C5" s="63">
        <f>+[3]サマリー!I9</f>
        <v>45078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45078</v>
      </c>
      <c r="D7" s="9">
        <f>IFERROR(IF(MONTH(C7+1)&lt;&gt;MONTH($C$7)+1,C7+1,""),"")</f>
        <v>45079</v>
      </c>
      <c r="E7" s="9">
        <f t="shared" ref="E7:AG7" si="0">IFERROR(IF(MONTH(D7+1)&lt;&gt;MONTH($C$7)+1,D7+1,""),"")</f>
        <v>45080</v>
      </c>
      <c r="F7" s="9">
        <f t="shared" si="0"/>
        <v>45081</v>
      </c>
      <c r="G7" s="9">
        <f t="shared" si="0"/>
        <v>45082</v>
      </c>
      <c r="H7" s="9">
        <f t="shared" si="0"/>
        <v>45083</v>
      </c>
      <c r="I7" s="9">
        <f t="shared" si="0"/>
        <v>45084</v>
      </c>
      <c r="J7" s="9">
        <f t="shared" si="0"/>
        <v>45085</v>
      </c>
      <c r="K7" s="9">
        <f t="shared" si="0"/>
        <v>45086</v>
      </c>
      <c r="L7" s="9">
        <f t="shared" si="0"/>
        <v>45087</v>
      </c>
      <c r="M7" s="9">
        <f t="shared" si="0"/>
        <v>45088</v>
      </c>
      <c r="N7" s="9">
        <f t="shared" si="0"/>
        <v>45089</v>
      </c>
      <c r="O7" s="9">
        <f t="shared" si="0"/>
        <v>45090</v>
      </c>
      <c r="P7" s="9">
        <f t="shared" si="0"/>
        <v>45091</v>
      </c>
      <c r="Q7" s="9">
        <f t="shared" si="0"/>
        <v>45092</v>
      </c>
      <c r="R7" s="9">
        <f t="shared" si="0"/>
        <v>45093</v>
      </c>
      <c r="S7" s="9">
        <f t="shared" si="0"/>
        <v>45094</v>
      </c>
      <c r="T7" s="9">
        <f t="shared" si="0"/>
        <v>45095</v>
      </c>
      <c r="U7" s="9">
        <f t="shared" si="0"/>
        <v>45096</v>
      </c>
      <c r="V7" s="9">
        <f t="shared" si="0"/>
        <v>45097</v>
      </c>
      <c r="W7" s="9">
        <f t="shared" si="0"/>
        <v>45098</v>
      </c>
      <c r="X7" s="9">
        <f t="shared" si="0"/>
        <v>45099</v>
      </c>
      <c r="Y7" s="9">
        <f t="shared" si="0"/>
        <v>45100</v>
      </c>
      <c r="Z7" s="9">
        <f t="shared" si="0"/>
        <v>45101</v>
      </c>
      <c r="AA7" s="9">
        <f t="shared" si="0"/>
        <v>45102</v>
      </c>
      <c r="AB7" s="9">
        <f t="shared" si="0"/>
        <v>45103</v>
      </c>
      <c r="AC7" s="9">
        <f t="shared" si="0"/>
        <v>45104</v>
      </c>
      <c r="AD7" s="9">
        <f t="shared" si="0"/>
        <v>45105</v>
      </c>
      <c r="AE7" s="9">
        <f t="shared" si="0"/>
        <v>45106</v>
      </c>
      <c r="AF7" s="9">
        <f t="shared" si="0"/>
        <v>45107</v>
      </c>
      <c r="AG7" s="10" t="str">
        <f t="shared" si="0"/>
        <v/>
      </c>
      <c r="AH7" s="11" t="s">
        <v>6</v>
      </c>
    </row>
    <row r="8" spans="2:34" ht="14.25" hidden="1" customHeight="1">
      <c r="B8" s="12"/>
      <c r="C8" s="13">
        <f>IF(_xlfn.IFS('[3]マスタ｜非表示'!$G$6=1,COUNTIF('[3]マスタ｜非表示'!$F:$F,C7),'[3]マスタ｜非表示'!$G$6=2,COUNTIF('[3]マスタ｜非表示'!$I:$I,C7),TRUE,COUNTIF('[3]マスタ｜非表示'!$L:$L,C7))=0,WEEKDAY(C7,1),1)</f>
        <v>5</v>
      </c>
      <c r="D8" s="14">
        <f>IF(_xlfn.IFS('[3]マスタ｜非表示'!$G$6=1,COUNTIF('[3]マスタ｜非表示'!$F:$F,D7),'[3]マスタ｜非表示'!$G$6=2,COUNTIF('[3]マスタ｜非表示'!$I:$I,D7),TRUE,COUNTIF('[3]マスタ｜非表示'!$L:$L,D7))=0,WEEKDAY(D7,1),1)</f>
        <v>6</v>
      </c>
      <c r="E8" s="14">
        <f>IF(_xlfn.IFS('[3]マスタ｜非表示'!$G$6=1,COUNTIF('[3]マスタ｜非表示'!$F:$F,E7),'[3]マスタ｜非表示'!$G$6=2,COUNTIF('[3]マスタ｜非表示'!$I:$I,E7),TRUE,COUNTIF('[3]マスタ｜非表示'!$L:$L,E7))=0,WEEKDAY(E7,1),1)</f>
        <v>7</v>
      </c>
      <c r="F8" s="14">
        <f>IF(_xlfn.IFS('[3]マスタ｜非表示'!$G$6=1,COUNTIF('[3]マスタ｜非表示'!$F:$F,F7),'[3]マスタ｜非表示'!$G$6=2,COUNTIF('[3]マスタ｜非表示'!$I:$I,F7),TRUE,COUNTIF('[3]マスタ｜非表示'!$L:$L,F7))=0,WEEKDAY(F7,1),1)</f>
        <v>1</v>
      </c>
      <c r="G8" s="14">
        <f>IF(_xlfn.IFS('[3]マスタ｜非表示'!$G$6=1,COUNTIF('[3]マスタ｜非表示'!$F:$F,G7),'[3]マスタ｜非表示'!$G$6=2,COUNTIF('[3]マスタ｜非表示'!$I:$I,G7),TRUE,COUNTIF('[3]マスタ｜非表示'!$L:$L,G7))=0,WEEKDAY(G7,1),1)</f>
        <v>2</v>
      </c>
      <c r="H8" s="14">
        <f>IF(_xlfn.IFS('[3]マスタ｜非表示'!$G$6=1,COUNTIF('[3]マスタ｜非表示'!$F:$F,H7),'[3]マスタ｜非表示'!$G$6=2,COUNTIF('[3]マスタ｜非表示'!$I:$I,H7),TRUE,COUNTIF('[3]マスタ｜非表示'!$L:$L,H7))=0,WEEKDAY(H7,1),1)</f>
        <v>3</v>
      </c>
      <c r="I8" s="14">
        <f>IF(_xlfn.IFS('[3]マスタ｜非表示'!$G$6=1,COUNTIF('[3]マスタ｜非表示'!$F:$F,I7),'[3]マスタ｜非表示'!$G$6=2,COUNTIF('[3]マスタ｜非表示'!$I:$I,I7),TRUE,COUNTIF('[3]マスタ｜非表示'!$L:$L,I7))=0,WEEKDAY(I7,1),1)</f>
        <v>4</v>
      </c>
      <c r="J8" s="14">
        <f>IF(_xlfn.IFS('[3]マスタ｜非表示'!$G$6=1,COUNTIF('[3]マスタ｜非表示'!$F:$F,J7),'[3]マスタ｜非表示'!$G$6=2,COUNTIF('[3]マスタ｜非表示'!$I:$I,J7),TRUE,COUNTIF('[3]マスタ｜非表示'!$L:$L,J7))=0,WEEKDAY(J7,1),1)</f>
        <v>5</v>
      </c>
      <c r="K8" s="14">
        <f>IF(_xlfn.IFS('[3]マスタ｜非表示'!$G$6=1,COUNTIF('[3]マスタ｜非表示'!$F:$F,K7),'[3]マスタ｜非表示'!$G$6=2,COUNTIF('[3]マスタ｜非表示'!$I:$I,K7),TRUE,COUNTIF('[3]マスタ｜非表示'!$L:$L,K7))=0,WEEKDAY(K7,1),1)</f>
        <v>6</v>
      </c>
      <c r="L8" s="14">
        <f>IF(_xlfn.IFS('[3]マスタ｜非表示'!$G$6=1,COUNTIF('[3]マスタ｜非表示'!$F:$F,L7),'[3]マスタ｜非表示'!$G$6=2,COUNTIF('[3]マスタ｜非表示'!$I:$I,L7),TRUE,COUNTIF('[3]マスタ｜非表示'!$L:$L,L7))=0,WEEKDAY(L7,1),1)</f>
        <v>7</v>
      </c>
      <c r="M8" s="14">
        <f>IF(_xlfn.IFS('[3]マスタ｜非表示'!$G$6=1,COUNTIF('[3]マスタ｜非表示'!$F:$F,M7),'[3]マスタ｜非表示'!$G$6=2,COUNTIF('[3]マスタ｜非表示'!$I:$I,M7),TRUE,COUNTIF('[3]マスタ｜非表示'!$L:$L,M7))=0,WEEKDAY(M7,1),1)</f>
        <v>1</v>
      </c>
      <c r="N8" s="14">
        <f>IF(_xlfn.IFS('[3]マスタ｜非表示'!$G$6=1,COUNTIF('[3]マスタ｜非表示'!$F:$F,N7),'[3]マスタ｜非表示'!$G$6=2,COUNTIF('[3]マスタ｜非表示'!$I:$I,N7),TRUE,COUNTIF('[3]マスタ｜非表示'!$L:$L,N7))=0,WEEKDAY(N7,1),1)</f>
        <v>2</v>
      </c>
      <c r="O8" s="14">
        <f>IF(_xlfn.IFS('[3]マスタ｜非表示'!$G$6=1,COUNTIF('[3]マスタ｜非表示'!$F:$F,O7),'[3]マスタ｜非表示'!$G$6=2,COUNTIF('[3]マスタ｜非表示'!$I:$I,O7),TRUE,COUNTIF('[3]マスタ｜非表示'!$L:$L,O7))=0,WEEKDAY(O7,1),1)</f>
        <v>3</v>
      </c>
      <c r="P8" s="14">
        <f>IF(_xlfn.IFS('[3]マスタ｜非表示'!$G$6=1,COUNTIF('[3]マスタ｜非表示'!$F:$F,P7),'[3]マスタ｜非表示'!$G$6=2,COUNTIF('[3]マスタ｜非表示'!$I:$I,P7),TRUE,COUNTIF('[3]マスタ｜非表示'!$L:$L,P7))=0,WEEKDAY(P7,1),1)</f>
        <v>4</v>
      </c>
      <c r="Q8" s="14">
        <f>IF(_xlfn.IFS('[3]マスタ｜非表示'!$G$6=1,COUNTIF('[3]マスタ｜非表示'!$F:$F,Q7),'[3]マスタ｜非表示'!$G$6=2,COUNTIF('[3]マスタ｜非表示'!$I:$I,Q7),TRUE,COUNTIF('[3]マスタ｜非表示'!$L:$L,Q7))=0,WEEKDAY(Q7,1),1)</f>
        <v>5</v>
      </c>
      <c r="R8" s="14">
        <f>IF(_xlfn.IFS('[3]マスタ｜非表示'!$G$6=1,COUNTIF('[3]マスタ｜非表示'!$F:$F,R7),'[3]マスタ｜非表示'!$G$6=2,COUNTIF('[3]マスタ｜非表示'!$I:$I,R7),TRUE,COUNTIF('[3]マスタ｜非表示'!$L:$L,R7))=0,WEEKDAY(R7,1),1)</f>
        <v>6</v>
      </c>
      <c r="S8" s="14">
        <f>IF(_xlfn.IFS('[3]マスタ｜非表示'!$G$6=1,COUNTIF('[3]マスタ｜非表示'!$F:$F,S7),'[3]マスタ｜非表示'!$G$6=2,COUNTIF('[3]マスタ｜非表示'!$I:$I,S7),TRUE,COUNTIF('[3]マスタ｜非表示'!$L:$L,S7))=0,WEEKDAY(S7,1),1)</f>
        <v>7</v>
      </c>
      <c r="T8" s="14">
        <f>IF(_xlfn.IFS('[3]マスタ｜非表示'!$G$6=1,COUNTIF('[3]マスタ｜非表示'!$F:$F,T7),'[3]マスタ｜非表示'!$G$6=2,COUNTIF('[3]マスタ｜非表示'!$I:$I,T7),TRUE,COUNTIF('[3]マスタ｜非表示'!$L:$L,T7))=0,WEEKDAY(T7,1),1)</f>
        <v>1</v>
      </c>
      <c r="U8" s="14">
        <f>IF(_xlfn.IFS('[3]マスタ｜非表示'!$G$6=1,COUNTIF('[3]マスタ｜非表示'!$F:$F,U7),'[3]マスタ｜非表示'!$G$6=2,COUNTIF('[3]マスタ｜非表示'!$I:$I,U7),TRUE,COUNTIF('[3]マスタ｜非表示'!$L:$L,U7))=0,WEEKDAY(U7,1),1)</f>
        <v>2</v>
      </c>
      <c r="V8" s="14">
        <f>IF(_xlfn.IFS('[3]マスタ｜非表示'!$G$6=1,COUNTIF('[3]マスタ｜非表示'!$F:$F,V7),'[3]マスタ｜非表示'!$G$6=2,COUNTIF('[3]マスタ｜非表示'!$I:$I,V7),TRUE,COUNTIF('[3]マスタ｜非表示'!$L:$L,V7))=0,WEEKDAY(V7,1),1)</f>
        <v>3</v>
      </c>
      <c r="W8" s="14">
        <f>IF(_xlfn.IFS('[3]マスタ｜非表示'!$G$6=1,COUNTIF('[3]マスタ｜非表示'!$F:$F,W7),'[3]マスタ｜非表示'!$G$6=2,COUNTIF('[3]マスタ｜非表示'!$I:$I,W7),TRUE,COUNTIF('[3]マスタ｜非表示'!$L:$L,W7))=0,WEEKDAY(W7,1),1)</f>
        <v>4</v>
      </c>
      <c r="X8" s="14">
        <f>IF(_xlfn.IFS('[3]マスタ｜非表示'!$G$6=1,COUNTIF('[3]マスタ｜非表示'!$F:$F,X7),'[3]マスタ｜非表示'!$G$6=2,COUNTIF('[3]マスタ｜非表示'!$I:$I,X7),TRUE,COUNTIF('[3]マスタ｜非表示'!$L:$L,X7))=0,WEEKDAY(X7,1),1)</f>
        <v>5</v>
      </c>
      <c r="Y8" s="14">
        <f>IF(_xlfn.IFS('[3]マスタ｜非表示'!$G$6=1,COUNTIF('[3]マスタ｜非表示'!$F:$F,Y7),'[3]マスタ｜非表示'!$G$6=2,COUNTIF('[3]マスタ｜非表示'!$I:$I,Y7),TRUE,COUNTIF('[3]マスタ｜非表示'!$L:$L,Y7))=0,WEEKDAY(Y7,1),1)</f>
        <v>6</v>
      </c>
      <c r="Z8" s="14">
        <f>IF(_xlfn.IFS('[3]マスタ｜非表示'!$G$6=1,COUNTIF('[3]マスタ｜非表示'!$F:$F,Z7),'[3]マスタ｜非表示'!$G$6=2,COUNTIF('[3]マスタ｜非表示'!$I:$I,Z7),TRUE,COUNTIF('[3]マスタ｜非表示'!$L:$L,Z7))=0,WEEKDAY(Z7,1),1)</f>
        <v>7</v>
      </c>
      <c r="AA8" s="14">
        <f>IF(_xlfn.IFS('[3]マスタ｜非表示'!$G$6=1,COUNTIF('[3]マスタ｜非表示'!$F:$F,AA7),'[3]マスタ｜非表示'!$G$6=2,COUNTIF('[3]マスタ｜非表示'!$I:$I,AA7),TRUE,COUNTIF('[3]マスタ｜非表示'!$L:$L,AA7))=0,WEEKDAY(AA7,1),1)</f>
        <v>1</v>
      </c>
      <c r="AB8" s="14">
        <f>IF(_xlfn.IFS('[3]マスタ｜非表示'!$G$6=1,COUNTIF('[3]マスタ｜非表示'!$F:$F,AB7),'[3]マスタ｜非表示'!$G$6=2,COUNTIF('[3]マスタ｜非表示'!$I:$I,AB7),TRUE,COUNTIF('[3]マスタ｜非表示'!$L:$L,AB7))=0,WEEKDAY(AB7,1),1)</f>
        <v>2</v>
      </c>
      <c r="AC8" s="14">
        <f>IF(_xlfn.IFS('[3]マスタ｜非表示'!$G$6=1,COUNTIF('[3]マスタ｜非表示'!$F:$F,AC7),'[3]マスタ｜非表示'!$G$6=2,COUNTIF('[3]マスタ｜非表示'!$I:$I,AC7),TRUE,COUNTIF('[3]マスタ｜非表示'!$L:$L,AC7))=0,WEEKDAY(AC7,1),1)</f>
        <v>3</v>
      </c>
      <c r="AD8" s="14">
        <f>IF(_xlfn.IFS('[3]マスタ｜非表示'!$G$6=1,COUNTIF('[3]マスタ｜非表示'!$F:$F,AD7),'[3]マスタ｜非表示'!$G$6=2,COUNTIF('[3]マスタ｜非表示'!$I:$I,AD7),TRUE,COUNTIF('[3]マスタ｜非表示'!$L:$L,AD7))=0,WEEKDAY(AD7,1),1)</f>
        <v>4</v>
      </c>
      <c r="AE8" s="14">
        <f>IF(_xlfn.IFS('[3]マスタ｜非表示'!$G$6=1,COUNTIF('[3]マスタ｜非表示'!$F:$F,AE7),'[3]マスタ｜非表示'!$G$6=2,COUNTIF('[3]マスタ｜非表示'!$I:$I,AE7),TRUE,COUNTIF('[3]マスタ｜非表示'!$L:$L,AE7))=0,WEEKDAY(AE7,1),1)</f>
        <v>5</v>
      </c>
      <c r="AF8" s="14">
        <f>IF(_xlfn.IFS('[3]マスタ｜非表示'!$G$6=1,COUNTIF('[3]マスタ｜非表示'!$F:$F,AF7),'[3]マスタ｜非表示'!$G$6=2,COUNTIF('[3]マスタ｜非表示'!$I:$I,AF7),TRUE,COUNTIF('[3]マスタ｜非表示'!$L:$L,AF7))=0,WEEKDAY(AF7,1),1)</f>
        <v>6</v>
      </c>
      <c r="AG8" s="15">
        <f>IF(_xlfn.IFS('[3]マスタ｜非表示'!$G$6=1,COUNTIF('[3]マスタ｜非表示'!$F:$F,AG7),'[3]マスタ｜非表示'!$G$6=2,COUNTIF('[3]マスタ｜非表示'!$I:$I,AG7),TRUE,COUNTIF('[3]マスタ｜非表示'!$L:$L,AG7))=0,WEEKDAY(AG7,1),1)</f>
        <v>1</v>
      </c>
      <c r="AH8" s="16"/>
    </row>
    <row r="9" spans="2:34" ht="19.5" thickTop="1">
      <c r="B9" s="17" t="s">
        <v>7</v>
      </c>
      <c r="C9" s="18">
        <v>1338</v>
      </c>
      <c r="D9" s="19">
        <v>1368</v>
      </c>
      <c r="E9" s="19">
        <v>1368</v>
      </c>
      <c r="F9" s="19">
        <v>1620</v>
      </c>
      <c r="G9" s="19">
        <v>1500</v>
      </c>
      <c r="H9" s="19">
        <v>1428</v>
      </c>
      <c r="I9" s="19">
        <v>1278</v>
      </c>
      <c r="J9" s="19">
        <v>1368</v>
      </c>
      <c r="K9" s="19">
        <v>1530</v>
      </c>
      <c r="L9" s="19">
        <v>1638</v>
      </c>
      <c r="M9" s="19">
        <v>1374</v>
      </c>
      <c r="N9" s="19">
        <v>1458</v>
      </c>
      <c r="O9" s="19">
        <v>1368</v>
      </c>
      <c r="P9" s="19">
        <v>1308</v>
      </c>
      <c r="Q9" s="19">
        <v>1452</v>
      </c>
      <c r="R9" s="19">
        <v>1296</v>
      </c>
      <c r="S9" s="19">
        <v>1320</v>
      </c>
      <c r="T9" s="19">
        <v>1170</v>
      </c>
      <c r="U9" s="19">
        <v>1362</v>
      </c>
      <c r="V9" s="19">
        <v>1332</v>
      </c>
      <c r="W9" s="19">
        <v>1308</v>
      </c>
      <c r="X9" s="19">
        <v>1500</v>
      </c>
      <c r="Y9" s="19">
        <v>1176</v>
      </c>
      <c r="Z9" s="19">
        <v>1260</v>
      </c>
      <c r="AA9" s="19">
        <v>1452</v>
      </c>
      <c r="AB9" s="19">
        <v>1374</v>
      </c>
      <c r="AC9" s="19">
        <v>1404</v>
      </c>
      <c r="AD9" s="19">
        <v>1302</v>
      </c>
      <c r="AE9" s="19">
        <v>1338</v>
      </c>
      <c r="AF9" s="19">
        <v>1320</v>
      </c>
      <c r="AG9" s="20"/>
      <c r="AH9" s="21">
        <f>SUM(C9:AG9)</f>
        <v>41310</v>
      </c>
    </row>
    <row r="10" spans="2:34">
      <c r="B10" s="22" t="s">
        <v>8</v>
      </c>
      <c r="C10" s="23">
        <v>1398</v>
      </c>
      <c r="D10" s="24">
        <v>1422</v>
      </c>
      <c r="E10" s="24">
        <v>1512</v>
      </c>
      <c r="F10" s="24">
        <v>1494</v>
      </c>
      <c r="G10" s="24">
        <v>1440</v>
      </c>
      <c r="H10" s="24">
        <v>1554</v>
      </c>
      <c r="I10" s="24">
        <v>1338</v>
      </c>
      <c r="J10" s="24">
        <v>1368</v>
      </c>
      <c r="K10" s="24">
        <v>1398</v>
      </c>
      <c r="L10" s="24">
        <v>1458</v>
      </c>
      <c r="M10" s="24">
        <v>1362</v>
      </c>
      <c r="N10" s="24">
        <v>1560</v>
      </c>
      <c r="O10" s="24">
        <v>1410</v>
      </c>
      <c r="P10" s="24">
        <v>1164</v>
      </c>
      <c r="Q10" s="24">
        <v>1470</v>
      </c>
      <c r="R10" s="24">
        <v>1476</v>
      </c>
      <c r="S10" s="24">
        <v>1296</v>
      </c>
      <c r="T10" s="24">
        <v>1278</v>
      </c>
      <c r="U10" s="24">
        <v>1392</v>
      </c>
      <c r="V10" s="24">
        <v>1290</v>
      </c>
      <c r="W10" s="24">
        <v>1140</v>
      </c>
      <c r="X10" s="24">
        <v>1410</v>
      </c>
      <c r="Y10" s="24">
        <v>1266</v>
      </c>
      <c r="Z10" s="24">
        <v>1332</v>
      </c>
      <c r="AA10" s="24">
        <v>1308</v>
      </c>
      <c r="AB10" s="24">
        <v>1374</v>
      </c>
      <c r="AC10" s="24">
        <v>1368</v>
      </c>
      <c r="AD10" s="24">
        <v>1290</v>
      </c>
      <c r="AE10" s="24">
        <v>1332</v>
      </c>
      <c r="AF10" s="24">
        <v>1320</v>
      </c>
      <c r="AG10" s="25"/>
      <c r="AH10" s="26">
        <f t="shared" ref="AH10:AH56" si="1">SUM(C10:AG10)</f>
        <v>41220</v>
      </c>
    </row>
    <row r="11" spans="2:34">
      <c r="B11" s="22" t="s">
        <v>9</v>
      </c>
      <c r="C11" s="23">
        <v>1398</v>
      </c>
      <c r="D11" s="24">
        <v>1428</v>
      </c>
      <c r="E11" s="24">
        <v>1410</v>
      </c>
      <c r="F11" s="24">
        <v>1638</v>
      </c>
      <c r="G11" s="24">
        <v>1608</v>
      </c>
      <c r="H11" s="24">
        <v>1548</v>
      </c>
      <c r="I11" s="24">
        <v>1344</v>
      </c>
      <c r="J11" s="24">
        <v>1530</v>
      </c>
      <c r="K11" s="24">
        <v>1338</v>
      </c>
      <c r="L11" s="24">
        <v>1380</v>
      </c>
      <c r="M11" s="24">
        <v>1398</v>
      </c>
      <c r="N11" s="24">
        <v>1584</v>
      </c>
      <c r="O11" s="24">
        <v>1374</v>
      </c>
      <c r="P11" s="24">
        <v>1272</v>
      </c>
      <c r="Q11" s="24">
        <v>1338</v>
      </c>
      <c r="R11" s="24">
        <v>1434</v>
      </c>
      <c r="S11" s="24">
        <v>1308</v>
      </c>
      <c r="T11" s="24">
        <v>1272</v>
      </c>
      <c r="U11" s="24">
        <v>1482</v>
      </c>
      <c r="V11" s="24">
        <v>1278</v>
      </c>
      <c r="W11" s="24">
        <v>1362</v>
      </c>
      <c r="X11" s="24">
        <v>1548</v>
      </c>
      <c r="Y11" s="24">
        <v>1302</v>
      </c>
      <c r="Z11" s="24">
        <v>1386</v>
      </c>
      <c r="AA11" s="24">
        <v>1344</v>
      </c>
      <c r="AB11" s="24">
        <v>1392</v>
      </c>
      <c r="AC11" s="24">
        <v>1422</v>
      </c>
      <c r="AD11" s="24">
        <v>1320</v>
      </c>
      <c r="AE11" s="24">
        <v>1350</v>
      </c>
      <c r="AF11" s="24">
        <v>1344</v>
      </c>
      <c r="AG11" s="25"/>
      <c r="AH11" s="26">
        <f t="shared" si="1"/>
        <v>42132</v>
      </c>
    </row>
    <row r="12" spans="2:34">
      <c r="B12" s="22" t="s">
        <v>10</v>
      </c>
      <c r="C12" s="23">
        <v>1584</v>
      </c>
      <c r="D12" s="24">
        <v>1512</v>
      </c>
      <c r="E12" s="24">
        <v>1350</v>
      </c>
      <c r="F12" s="24">
        <v>1782</v>
      </c>
      <c r="G12" s="24">
        <v>1572</v>
      </c>
      <c r="H12" s="24">
        <v>1164</v>
      </c>
      <c r="I12" s="24">
        <v>1578</v>
      </c>
      <c r="J12" s="24">
        <v>1488</v>
      </c>
      <c r="K12" s="24">
        <v>1368</v>
      </c>
      <c r="L12" s="24">
        <v>1554</v>
      </c>
      <c r="M12" s="24">
        <v>1500</v>
      </c>
      <c r="N12" s="24">
        <v>1464</v>
      </c>
      <c r="O12" s="24">
        <v>1512</v>
      </c>
      <c r="P12" s="24">
        <v>1266</v>
      </c>
      <c r="Q12" s="24">
        <v>1350</v>
      </c>
      <c r="R12" s="24">
        <v>1296</v>
      </c>
      <c r="S12" s="24">
        <v>1320</v>
      </c>
      <c r="T12" s="24">
        <v>1164</v>
      </c>
      <c r="U12" s="24">
        <v>1560</v>
      </c>
      <c r="V12" s="24">
        <v>1260</v>
      </c>
      <c r="W12" s="24">
        <v>1470</v>
      </c>
      <c r="X12" s="24">
        <v>1572</v>
      </c>
      <c r="Y12" s="24">
        <v>1242</v>
      </c>
      <c r="Z12" s="24">
        <v>1350</v>
      </c>
      <c r="AA12" s="24">
        <v>1410</v>
      </c>
      <c r="AB12" s="24">
        <v>1404</v>
      </c>
      <c r="AC12" s="24">
        <v>1290</v>
      </c>
      <c r="AD12" s="24">
        <v>1302</v>
      </c>
      <c r="AE12" s="24">
        <v>1350</v>
      </c>
      <c r="AF12" s="24">
        <v>1284</v>
      </c>
      <c r="AG12" s="25"/>
      <c r="AH12" s="26">
        <f t="shared" si="1"/>
        <v>42318</v>
      </c>
    </row>
    <row r="13" spans="2:34">
      <c r="B13" s="22" t="s">
        <v>11</v>
      </c>
      <c r="C13" s="23">
        <v>1428</v>
      </c>
      <c r="D13" s="24">
        <v>1518</v>
      </c>
      <c r="E13" s="24">
        <v>1446</v>
      </c>
      <c r="F13" s="24">
        <v>1758</v>
      </c>
      <c r="G13" s="24">
        <v>1536</v>
      </c>
      <c r="H13" s="24">
        <v>1344</v>
      </c>
      <c r="I13" s="24">
        <v>1434</v>
      </c>
      <c r="J13" s="24">
        <v>1458</v>
      </c>
      <c r="K13" s="24">
        <v>1548</v>
      </c>
      <c r="L13" s="24">
        <v>1518</v>
      </c>
      <c r="M13" s="24">
        <v>1488</v>
      </c>
      <c r="N13" s="24">
        <v>1554</v>
      </c>
      <c r="O13" s="24">
        <v>1362</v>
      </c>
      <c r="P13" s="24">
        <v>1290</v>
      </c>
      <c r="Q13" s="24">
        <v>1296</v>
      </c>
      <c r="R13" s="24">
        <v>1380</v>
      </c>
      <c r="S13" s="24">
        <v>1332</v>
      </c>
      <c r="T13" s="24">
        <v>1134</v>
      </c>
      <c r="U13" s="24">
        <v>1620</v>
      </c>
      <c r="V13" s="24">
        <v>1440</v>
      </c>
      <c r="W13" s="24">
        <v>1254</v>
      </c>
      <c r="X13" s="24">
        <v>1512</v>
      </c>
      <c r="Y13" s="24">
        <v>1176</v>
      </c>
      <c r="Z13" s="24">
        <v>1320</v>
      </c>
      <c r="AA13" s="24">
        <v>1236</v>
      </c>
      <c r="AB13" s="24">
        <v>1428</v>
      </c>
      <c r="AC13" s="24">
        <v>1434</v>
      </c>
      <c r="AD13" s="24">
        <v>1284</v>
      </c>
      <c r="AE13" s="24">
        <v>1332</v>
      </c>
      <c r="AF13" s="24">
        <v>1302</v>
      </c>
      <c r="AG13" s="25"/>
      <c r="AH13" s="26">
        <f t="shared" si="1"/>
        <v>42162</v>
      </c>
    </row>
    <row r="14" spans="2:34">
      <c r="B14" s="22" t="s">
        <v>12</v>
      </c>
      <c r="C14" s="23">
        <v>1374</v>
      </c>
      <c r="D14" s="24">
        <v>1392</v>
      </c>
      <c r="E14" s="24">
        <v>1392</v>
      </c>
      <c r="F14" s="24">
        <v>1698</v>
      </c>
      <c r="G14" s="24">
        <v>1560</v>
      </c>
      <c r="H14" s="24">
        <v>1404</v>
      </c>
      <c r="I14" s="24">
        <v>1404</v>
      </c>
      <c r="J14" s="24">
        <v>1434</v>
      </c>
      <c r="K14" s="24">
        <v>1482</v>
      </c>
      <c r="L14" s="24">
        <v>1506</v>
      </c>
      <c r="M14" s="24">
        <v>1428</v>
      </c>
      <c r="N14" s="24">
        <v>1476</v>
      </c>
      <c r="O14" s="24">
        <v>1326</v>
      </c>
      <c r="P14" s="24">
        <v>1278</v>
      </c>
      <c r="Q14" s="24">
        <v>1410</v>
      </c>
      <c r="R14" s="24">
        <v>1446</v>
      </c>
      <c r="S14" s="24">
        <v>1140</v>
      </c>
      <c r="T14" s="24">
        <v>1182</v>
      </c>
      <c r="U14" s="24">
        <v>1626</v>
      </c>
      <c r="V14" s="24">
        <v>1380</v>
      </c>
      <c r="W14" s="24">
        <v>1428</v>
      </c>
      <c r="X14" s="24">
        <v>1434</v>
      </c>
      <c r="Y14" s="24">
        <v>1206</v>
      </c>
      <c r="Z14" s="24">
        <v>1314</v>
      </c>
      <c r="AA14" s="24">
        <v>1416</v>
      </c>
      <c r="AB14" s="24">
        <v>1470</v>
      </c>
      <c r="AC14" s="24">
        <v>1410</v>
      </c>
      <c r="AD14" s="24">
        <v>1284</v>
      </c>
      <c r="AE14" s="24">
        <v>1338</v>
      </c>
      <c r="AF14" s="24">
        <v>1266</v>
      </c>
      <c r="AG14" s="25"/>
      <c r="AH14" s="26">
        <f t="shared" si="1"/>
        <v>41904</v>
      </c>
    </row>
    <row r="15" spans="2:34">
      <c r="B15" s="22" t="s">
        <v>13</v>
      </c>
      <c r="C15" s="23">
        <v>1524</v>
      </c>
      <c r="D15" s="24">
        <v>1344</v>
      </c>
      <c r="E15" s="24">
        <v>1428</v>
      </c>
      <c r="F15" s="24">
        <v>1746</v>
      </c>
      <c r="G15" s="24">
        <v>1614</v>
      </c>
      <c r="H15" s="24">
        <v>1524</v>
      </c>
      <c r="I15" s="24">
        <v>1284</v>
      </c>
      <c r="J15" s="24">
        <v>1530</v>
      </c>
      <c r="K15" s="24">
        <v>1308</v>
      </c>
      <c r="L15" s="24">
        <v>1470</v>
      </c>
      <c r="M15" s="24">
        <v>1566</v>
      </c>
      <c r="N15" s="24">
        <v>1602</v>
      </c>
      <c r="O15" s="24">
        <v>1302</v>
      </c>
      <c r="P15" s="24">
        <v>1260</v>
      </c>
      <c r="Q15" s="24">
        <v>1350</v>
      </c>
      <c r="R15" s="24">
        <v>1494</v>
      </c>
      <c r="S15" s="24">
        <v>1038</v>
      </c>
      <c r="T15" s="24">
        <v>1164</v>
      </c>
      <c r="U15" s="24">
        <v>1608</v>
      </c>
      <c r="V15" s="24">
        <v>1278</v>
      </c>
      <c r="W15" s="24">
        <v>1452</v>
      </c>
      <c r="X15" s="24">
        <v>1518</v>
      </c>
      <c r="Y15" s="24">
        <v>1080</v>
      </c>
      <c r="Z15" s="24">
        <v>1386</v>
      </c>
      <c r="AA15" s="24">
        <v>1488</v>
      </c>
      <c r="AB15" s="24">
        <v>1404</v>
      </c>
      <c r="AC15" s="24">
        <v>1464</v>
      </c>
      <c r="AD15" s="24">
        <v>1308</v>
      </c>
      <c r="AE15" s="24">
        <v>1326</v>
      </c>
      <c r="AF15" s="24">
        <v>1296</v>
      </c>
      <c r="AG15" s="25"/>
      <c r="AH15" s="26">
        <f t="shared" si="1"/>
        <v>42156</v>
      </c>
    </row>
    <row r="16" spans="2:34">
      <c r="B16" s="22" t="s">
        <v>14</v>
      </c>
      <c r="C16" s="23">
        <v>1470</v>
      </c>
      <c r="D16" s="24">
        <v>1380</v>
      </c>
      <c r="E16" s="24">
        <v>1398</v>
      </c>
      <c r="F16" s="24">
        <v>1596</v>
      </c>
      <c r="G16" s="24">
        <v>1572</v>
      </c>
      <c r="H16" s="24">
        <v>1602</v>
      </c>
      <c r="I16" s="24">
        <v>1302</v>
      </c>
      <c r="J16" s="24">
        <v>1458</v>
      </c>
      <c r="K16" s="24">
        <v>1560</v>
      </c>
      <c r="L16" s="24">
        <v>1668</v>
      </c>
      <c r="M16" s="24">
        <v>1518</v>
      </c>
      <c r="N16" s="24">
        <v>1584</v>
      </c>
      <c r="O16" s="24">
        <v>1272</v>
      </c>
      <c r="P16" s="24">
        <v>1236</v>
      </c>
      <c r="Q16" s="24">
        <v>1380</v>
      </c>
      <c r="R16" s="24">
        <v>1308</v>
      </c>
      <c r="S16" s="24">
        <v>1314</v>
      </c>
      <c r="T16" s="24">
        <v>1278</v>
      </c>
      <c r="U16" s="24">
        <v>1554</v>
      </c>
      <c r="V16" s="24">
        <v>1326</v>
      </c>
      <c r="W16" s="24">
        <v>1446</v>
      </c>
      <c r="X16" s="24">
        <v>1398</v>
      </c>
      <c r="Y16" s="24">
        <v>1140</v>
      </c>
      <c r="Z16" s="24">
        <v>1428</v>
      </c>
      <c r="AA16" s="24">
        <v>1476</v>
      </c>
      <c r="AB16" s="24">
        <v>1488</v>
      </c>
      <c r="AC16" s="24">
        <v>1236</v>
      </c>
      <c r="AD16" s="24">
        <v>1278</v>
      </c>
      <c r="AE16" s="24">
        <v>1338</v>
      </c>
      <c r="AF16" s="24">
        <v>1332</v>
      </c>
      <c r="AG16" s="25"/>
      <c r="AH16" s="26">
        <f t="shared" si="1"/>
        <v>42336</v>
      </c>
    </row>
    <row r="17" spans="2:34">
      <c r="B17" s="22" t="s">
        <v>15</v>
      </c>
      <c r="C17" s="23">
        <v>1506</v>
      </c>
      <c r="D17" s="24">
        <v>1338</v>
      </c>
      <c r="E17" s="24">
        <v>1338</v>
      </c>
      <c r="F17" s="24">
        <v>1602</v>
      </c>
      <c r="G17" s="24">
        <v>1650</v>
      </c>
      <c r="H17" s="24">
        <v>1512</v>
      </c>
      <c r="I17" s="24">
        <v>1488</v>
      </c>
      <c r="J17" s="24">
        <v>1518</v>
      </c>
      <c r="K17" s="24">
        <v>1392</v>
      </c>
      <c r="L17" s="24">
        <v>1386</v>
      </c>
      <c r="M17" s="24">
        <v>1512</v>
      </c>
      <c r="N17" s="24">
        <v>1536</v>
      </c>
      <c r="O17" s="24">
        <v>1206</v>
      </c>
      <c r="P17" s="24">
        <v>1308</v>
      </c>
      <c r="Q17" s="24">
        <v>1506</v>
      </c>
      <c r="R17" s="24">
        <v>1476</v>
      </c>
      <c r="S17" s="24">
        <v>1368</v>
      </c>
      <c r="T17" s="24">
        <v>1260</v>
      </c>
      <c r="U17" s="24">
        <v>1446</v>
      </c>
      <c r="V17" s="24">
        <v>1284</v>
      </c>
      <c r="W17" s="24">
        <v>1398</v>
      </c>
      <c r="X17" s="24">
        <v>1434</v>
      </c>
      <c r="Y17" s="24">
        <v>1350</v>
      </c>
      <c r="Z17" s="24">
        <v>1446</v>
      </c>
      <c r="AA17" s="24">
        <v>1554</v>
      </c>
      <c r="AB17" s="24">
        <v>1446</v>
      </c>
      <c r="AC17" s="24">
        <v>1542</v>
      </c>
      <c r="AD17" s="24">
        <v>1350</v>
      </c>
      <c r="AE17" s="24">
        <v>1344</v>
      </c>
      <c r="AF17" s="24">
        <v>1266</v>
      </c>
      <c r="AG17" s="25"/>
      <c r="AH17" s="26">
        <f t="shared" si="1"/>
        <v>42762</v>
      </c>
    </row>
    <row r="18" spans="2:34">
      <c r="B18" s="22" t="s">
        <v>16</v>
      </c>
      <c r="C18" s="23">
        <v>1518</v>
      </c>
      <c r="D18" s="24">
        <v>1404</v>
      </c>
      <c r="E18" s="24">
        <v>1464</v>
      </c>
      <c r="F18" s="24">
        <v>1536</v>
      </c>
      <c r="G18" s="24">
        <v>1710</v>
      </c>
      <c r="H18" s="24">
        <v>1458</v>
      </c>
      <c r="I18" s="24">
        <v>1416</v>
      </c>
      <c r="J18" s="24">
        <v>1524</v>
      </c>
      <c r="K18" s="24">
        <v>1530</v>
      </c>
      <c r="L18" s="24">
        <v>1416</v>
      </c>
      <c r="M18" s="24">
        <v>1566</v>
      </c>
      <c r="N18" s="24">
        <v>1524</v>
      </c>
      <c r="O18" s="24">
        <v>1266</v>
      </c>
      <c r="P18" s="24">
        <v>1314</v>
      </c>
      <c r="Q18" s="24">
        <v>1434</v>
      </c>
      <c r="R18" s="24">
        <v>1380</v>
      </c>
      <c r="S18" s="24">
        <v>1266</v>
      </c>
      <c r="T18" s="24">
        <v>1248</v>
      </c>
      <c r="U18" s="24">
        <v>1506</v>
      </c>
      <c r="V18" s="24">
        <v>1170</v>
      </c>
      <c r="W18" s="24">
        <v>1392</v>
      </c>
      <c r="X18" s="24">
        <v>1578</v>
      </c>
      <c r="Y18" s="24">
        <v>1296</v>
      </c>
      <c r="Z18" s="24">
        <v>1410</v>
      </c>
      <c r="AA18" s="24">
        <v>1380</v>
      </c>
      <c r="AB18" s="24">
        <v>1416</v>
      </c>
      <c r="AC18" s="24">
        <v>1464</v>
      </c>
      <c r="AD18" s="24">
        <v>1356</v>
      </c>
      <c r="AE18" s="24">
        <v>1296</v>
      </c>
      <c r="AF18" s="24">
        <v>1332</v>
      </c>
      <c r="AG18" s="25"/>
      <c r="AH18" s="26">
        <f t="shared" si="1"/>
        <v>42570</v>
      </c>
    </row>
    <row r="19" spans="2:34">
      <c r="B19" s="22" t="s">
        <v>17</v>
      </c>
      <c r="C19" s="23">
        <v>1584</v>
      </c>
      <c r="D19" s="24">
        <v>1410</v>
      </c>
      <c r="E19" s="24">
        <v>1296</v>
      </c>
      <c r="F19" s="24">
        <v>1632</v>
      </c>
      <c r="G19" s="24">
        <v>1686</v>
      </c>
      <c r="H19" s="24">
        <v>1494</v>
      </c>
      <c r="I19" s="24">
        <v>1392</v>
      </c>
      <c r="J19" s="24">
        <v>1560</v>
      </c>
      <c r="K19" s="24">
        <v>1524</v>
      </c>
      <c r="L19" s="24">
        <v>1548</v>
      </c>
      <c r="M19" s="24">
        <v>1440</v>
      </c>
      <c r="N19" s="24">
        <v>1422</v>
      </c>
      <c r="O19" s="24">
        <v>1302</v>
      </c>
      <c r="P19" s="24">
        <v>1326</v>
      </c>
      <c r="Q19" s="24">
        <v>1398</v>
      </c>
      <c r="R19" s="24">
        <v>1278</v>
      </c>
      <c r="S19" s="24">
        <v>1410</v>
      </c>
      <c r="T19" s="24">
        <v>1374</v>
      </c>
      <c r="U19" s="24">
        <v>1452</v>
      </c>
      <c r="V19" s="24">
        <v>1278</v>
      </c>
      <c r="W19" s="24">
        <v>1416</v>
      </c>
      <c r="X19" s="24">
        <v>1416</v>
      </c>
      <c r="Y19" s="24">
        <v>1248</v>
      </c>
      <c r="Z19" s="24">
        <v>1320</v>
      </c>
      <c r="AA19" s="24">
        <v>1374</v>
      </c>
      <c r="AB19" s="24">
        <v>1494</v>
      </c>
      <c r="AC19" s="24">
        <v>1512</v>
      </c>
      <c r="AD19" s="24">
        <v>1332</v>
      </c>
      <c r="AE19" s="24">
        <v>1368</v>
      </c>
      <c r="AF19" s="24">
        <v>1326</v>
      </c>
      <c r="AG19" s="25"/>
      <c r="AH19" s="26">
        <f t="shared" si="1"/>
        <v>42612</v>
      </c>
    </row>
    <row r="20" spans="2:34">
      <c r="B20" s="22" t="s">
        <v>18</v>
      </c>
      <c r="C20" s="23">
        <v>1566</v>
      </c>
      <c r="D20" s="24">
        <v>1458</v>
      </c>
      <c r="E20" s="24">
        <v>1290</v>
      </c>
      <c r="F20" s="24">
        <v>1566</v>
      </c>
      <c r="G20" s="24">
        <v>1524</v>
      </c>
      <c r="H20" s="24">
        <v>1542</v>
      </c>
      <c r="I20" s="24">
        <v>1404</v>
      </c>
      <c r="J20" s="24">
        <v>1644</v>
      </c>
      <c r="K20" s="24">
        <v>1542</v>
      </c>
      <c r="L20" s="24">
        <v>1410</v>
      </c>
      <c r="M20" s="24">
        <v>1380</v>
      </c>
      <c r="N20" s="24">
        <v>1542</v>
      </c>
      <c r="O20" s="24">
        <v>1410</v>
      </c>
      <c r="P20" s="24">
        <v>1356</v>
      </c>
      <c r="Q20" s="24">
        <v>1434</v>
      </c>
      <c r="R20" s="24">
        <v>1458</v>
      </c>
      <c r="S20" s="24">
        <v>1374</v>
      </c>
      <c r="T20" s="24">
        <v>1194</v>
      </c>
      <c r="U20" s="24">
        <v>1542</v>
      </c>
      <c r="V20" s="24">
        <v>1488</v>
      </c>
      <c r="W20" s="24">
        <v>1416</v>
      </c>
      <c r="X20" s="24">
        <v>1320</v>
      </c>
      <c r="Y20" s="24">
        <v>1332</v>
      </c>
      <c r="Z20" s="24">
        <v>1386</v>
      </c>
      <c r="AA20" s="24">
        <v>1518</v>
      </c>
      <c r="AB20" s="24">
        <v>1458</v>
      </c>
      <c r="AC20" s="24">
        <v>1446</v>
      </c>
      <c r="AD20" s="24">
        <v>1326</v>
      </c>
      <c r="AE20" s="24">
        <v>1314</v>
      </c>
      <c r="AF20" s="24">
        <v>1206</v>
      </c>
      <c r="AG20" s="25"/>
      <c r="AH20" s="26">
        <f t="shared" si="1"/>
        <v>42846</v>
      </c>
    </row>
    <row r="21" spans="2:34">
      <c r="B21" s="22" t="s">
        <v>19</v>
      </c>
      <c r="C21" s="23">
        <v>1554</v>
      </c>
      <c r="D21" s="24">
        <v>1470</v>
      </c>
      <c r="E21" s="24">
        <v>1320</v>
      </c>
      <c r="F21" s="24">
        <v>1398</v>
      </c>
      <c r="G21" s="24">
        <v>1470</v>
      </c>
      <c r="H21" s="24">
        <v>1350</v>
      </c>
      <c r="I21" s="24">
        <v>1398</v>
      </c>
      <c r="J21" s="24">
        <v>1518</v>
      </c>
      <c r="K21" s="24">
        <v>1368</v>
      </c>
      <c r="L21" s="24">
        <v>1320</v>
      </c>
      <c r="M21" s="24">
        <v>1410</v>
      </c>
      <c r="N21" s="24">
        <v>1506</v>
      </c>
      <c r="O21" s="24">
        <v>1362</v>
      </c>
      <c r="P21" s="24">
        <v>1398</v>
      </c>
      <c r="Q21" s="24">
        <v>1446</v>
      </c>
      <c r="R21" s="24">
        <v>1392</v>
      </c>
      <c r="S21" s="24">
        <v>1356</v>
      </c>
      <c r="T21" s="24">
        <v>1176</v>
      </c>
      <c r="U21" s="24">
        <v>1500</v>
      </c>
      <c r="V21" s="24">
        <v>1440</v>
      </c>
      <c r="W21" s="24">
        <v>1452</v>
      </c>
      <c r="X21" s="24">
        <v>1506</v>
      </c>
      <c r="Y21" s="24">
        <v>1422</v>
      </c>
      <c r="Z21" s="24">
        <v>1344</v>
      </c>
      <c r="AA21" s="24">
        <v>1512</v>
      </c>
      <c r="AB21" s="24">
        <v>1404</v>
      </c>
      <c r="AC21" s="24">
        <v>1446</v>
      </c>
      <c r="AD21" s="24">
        <v>1302</v>
      </c>
      <c r="AE21" s="24">
        <v>1296</v>
      </c>
      <c r="AF21" s="24">
        <v>1206</v>
      </c>
      <c r="AG21" s="25"/>
      <c r="AH21" s="26">
        <f t="shared" si="1"/>
        <v>42042</v>
      </c>
    </row>
    <row r="22" spans="2:34">
      <c r="B22" s="22" t="s">
        <v>20</v>
      </c>
      <c r="C22" s="23">
        <v>1548</v>
      </c>
      <c r="D22" s="24">
        <v>1458</v>
      </c>
      <c r="E22" s="24">
        <v>1302</v>
      </c>
      <c r="F22" s="24">
        <v>1458</v>
      </c>
      <c r="G22" s="24">
        <v>1548</v>
      </c>
      <c r="H22" s="24">
        <v>1476</v>
      </c>
      <c r="I22" s="24">
        <v>1440</v>
      </c>
      <c r="J22" s="24">
        <v>1566</v>
      </c>
      <c r="K22" s="24">
        <v>1422</v>
      </c>
      <c r="L22" s="24">
        <v>1344</v>
      </c>
      <c r="M22" s="24">
        <v>1488</v>
      </c>
      <c r="N22" s="24">
        <v>1500</v>
      </c>
      <c r="O22" s="24">
        <v>1068</v>
      </c>
      <c r="P22" s="24">
        <v>1428</v>
      </c>
      <c r="Q22" s="24">
        <v>1392</v>
      </c>
      <c r="R22" s="24">
        <v>1266</v>
      </c>
      <c r="S22" s="24">
        <v>1398</v>
      </c>
      <c r="T22" s="24">
        <v>1278</v>
      </c>
      <c r="U22" s="24">
        <v>1380</v>
      </c>
      <c r="V22" s="24">
        <v>1596</v>
      </c>
      <c r="W22" s="24">
        <v>1320</v>
      </c>
      <c r="X22" s="24">
        <v>1320</v>
      </c>
      <c r="Y22" s="24">
        <v>1308</v>
      </c>
      <c r="Z22" s="24">
        <v>1488</v>
      </c>
      <c r="AA22" s="24">
        <v>1374</v>
      </c>
      <c r="AB22" s="24">
        <v>1380</v>
      </c>
      <c r="AC22" s="24">
        <v>1428</v>
      </c>
      <c r="AD22" s="24">
        <v>1308</v>
      </c>
      <c r="AE22" s="24">
        <v>1284</v>
      </c>
      <c r="AF22" s="24">
        <v>1314</v>
      </c>
      <c r="AG22" s="25"/>
      <c r="AH22" s="26">
        <f t="shared" si="1"/>
        <v>41880</v>
      </c>
    </row>
    <row r="23" spans="2:34">
      <c r="B23" s="22" t="s">
        <v>21</v>
      </c>
      <c r="C23" s="23">
        <v>1572</v>
      </c>
      <c r="D23" s="24">
        <v>1356</v>
      </c>
      <c r="E23" s="24">
        <v>1296</v>
      </c>
      <c r="F23" s="24">
        <v>1482</v>
      </c>
      <c r="G23" s="24">
        <v>1458</v>
      </c>
      <c r="H23" s="24">
        <v>1452</v>
      </c>
      <c r="I23" s="24">
        <v>1332</v>
      </c>
      <c r="J23" s="24">
        <v>1518</v>
      </c>
      <c r="K23" s="24">
        <v>1314</v>
      </c>
      <c r="L23" s="24">
        <v>1302</v>
      </c>
      <c r="M23" s="24">
        <v>1410</v>
      </c>
      <c r="N23" s="24">
        <v>1548</v>
      </c>
      <c r="O23" s="24">
        <v>1332</v>
      </c>
      <c r="P23" s="24">
        <v>1182</v>
      </c>
      <c r="Q23" s="24">
        <v>1266</v>
      </c>
      <c r="R23" s="24">
        <v>1332</v>
      </c>
      <c r="S23" s="24">
        <v>1392</v>
      </c>
      <c r="T23" s="24">
        <v>1098</v>
      </c>
      <c r="U23" s="24">
        <v>1476</v>
      </c>
      <c r="V23" s="24">
        <v>1332</v>
      </c>
      <c r="W23" s="24">
        <v>1248</v>
      </c>
      <c r="X23" s="24">
        <v>1482</v>
      </c>
      <c r="Y23" s="24">
        <v>1296</v>
      </c>
      <c r="Z23" s="24">
        <v>1332</v>
      </c>
      <c r="AA23" s="24">
        <v>1440</v>
      </c>
      <c r="AB23" s="24">
        <v>1362</v>
      </c>
      <c r="AC23" s="24">
        <v>1368</v>
      </c>
      <c r="AD23" s="24">
        <v>1254</v>
      </c>
      <c r="AE23" s="24">
        <v>1272</v>
      </c>
      <c r="AF23" s="24">
        <v>1236</v>
      </c>
      <c r="AG23" s="25"/>
      <c r="AH23" s="26">
        <f t="shared" si="1"/>
        <v>40740</v>
      </c>
    </row>
    <row r="24" spans="2:34">
      <c r="B24" s="27" t="s">
        <v>22</v>
      </c>
      <c r="C24" s="28">
        <v>1530</v>
      </c>
      <c r="D24" s="29">
        <v>1344</v>
      </c>
      <c r="E24" s="29">
        <v>1188</v>
      </c>
      <c r="F24" s="29">
        <v>1416</v>
      </c>
      <c r="G24" s="29">
        <v>1398</v>
      </c>
      <c r="H24" s="29">
        <v>1194</v>
      </c>
      <c r="I24" s="29">
        <v>1452</v>
      </c>
      <c r="J24" s="29">
        <v>1464</v>
      </c>
      <c r="K24" s="29">
        <v>1278</v>
      </c>
      <c r="L24" s="29">
        <v>1578</v>
      </c>
      <c r="M24" s="29">
        <v>1596</v>
      </c>
      <c r="N24" s="29">
        <v>1482</v>
      </c>
      <c r="O24" s="29">
        <v>1482</v>
      </c>
      <c r="P24" s="29">
        <v>1224</v>
      </c>
      <c r="Q24" s="29">
        <v>1224</v>
      </c>
      <c r="R24" s="29">
        <v>1386</v>
      </c>
      <c r="S24" s="29">
        <v>1158</v>
      </c>
      <c r="T24" s="29">
        <v>1164</v>
      </c>
      <c r="U24" s="29">
        <v>1410</v>
      </c>
      <c r="V24" s="29">
        <v>1338</v>
      </c>
      <c r="W24" s="29">
        <v>1152</v>
      </c>
      <c r="X24" s="29">
        <v>1338</v>
      </c>
      <c r="Y24" s="29">
        <v>1200</v>
      </c>
      <c r="Z24" s="29">
        <v>1242</v>
      </c>
      <c r="AA24" s="29">
        <v>1332</v>
      </c>
      <c r="AB24" s="29">
        <v>1356</v>
      </c>
      <c r="AC24" s="29">
        <v>1344</v>
      </c>
      <c r="AD24" s="29">
        <v>1236</v>
      </c>
      <c r="AE24" s="29">
        <v>1248</v>
      </c>
      <c r="AF24" s="29">
        <v>1236</v>
      </c>
      <c r="AG24" s="30"/>
      <c r="AH24" s="31">
        <f t="shared" si="1"/>
        <v>39990</v>
      </c>
    </row>
    <row r="25" spans="2:34">
      <c r="B25" s="32" t="s">
        <v>23</v>
      </c>
      <c r="C25" s="33">
        <v>1548</v>
      </c>
      <c r="D25" s="34">
        <v>1380</v>
      </c>
      <c r="E25" s="34">
        <v>1128</v>
      </c>
      <c r="F25" s="34">
        <v>1536</v>
      </c>
      <c r="G25" s="34">
        <v>1344</v>
      </c>
      <c r="H25" s="34">
        <v>1104</v>
      </c>
      <c r="I25" s="34">
        <v>1344</v>
      </c>
      <c r="J25" s="34">
        <v>1356</v>
      </c>
      <c r="K25" s="34">
        <v>1302</v>
      </c>
      <c r="L25" s="34">
        <v>1290</v>
      </c>
      <c r="M25" s="34">
        <v>1644</v>
      </c>
      <c r="N25" s="34">
        <v>1542</v>
      </c>
      <c r="O25" s="34">
        <v>1380</v>
      </c>
      <c r="P25" s="34">
        <v>1242</v>
      </c>
      <c r="Q25" s="34">
        <v>1206</v>
      </c>
      <c r="R25" s="34">
        <v>1308</v>
      </c>
      <c r="S25" s="34">
        <v>1110</v>
      </c>
      <c r="T25" s="34">
        <v>1224</v>
      </c>
      <c r="U25" s="34">
        <v>1398</v>
      </c>
      <c r="V25" s="34">
        <v>1248</v>
      </c>
      <c r="W25" s="34">
        <v>1260</v>
      </c>
      <c r="X25" s="34">
        <v>1392</v>
      </c>
      <c r="Y25" s="34">
        <v>1224</v>
      </c>
      <c r="Z25" s="34">
        <v>1158</v>
      </c>
      <c r="AA25" s="34">
        <v>1356</v>
      </c>
      <c r="AB25" s="34">
        <v>1260</v>
      </c>
      <c r="AC25" s="34">
        <v>1326</v>
      </c>
      <c r="AD25" s="34">
        <v>1260</v>
      </c>
      <c r="AE25" s="34">
        <v>1212</v>
      </c>
      <c r="AF25" s="34">
        <v>1182</v>
      </c>
      <c r="AG25" s="35"/>
      <c r="AH25" s="21">
        <f t="shared" si="1"/>
        <v>39264</v>
      </c>
    </row>
    <row r="26" spans="2:34">
      <c r="B26" s="22" t="s">
        <v>24</v>
      </c>
      <c r="C26" s="36">
        <v>1476</v>
      </c>
      <c r="D26" s="37">
        <v>1416</v>
      </c>
      <c r="E26" s="37">
        <v>1158</v>
      </c>
      <c r="F26" s="37">
        <v>1566</v>
      </c>
      <c r="G26" s="37">
        <v>1296</v>
      </c>
      <c r="H26" s="37">
        <v>1140</v>
      </c>
      <c r="I26" s="37">
        <v>1374</v>
      </c>
      <c r="J26" s="37">
        <v>1320</v>
      </c>
      <c r="K26" s="37">
        <v>1194</v>
      </c>
      <c r="L26" s="37">
        <v>1596</v>
      </c>
      <c r="M26" s="37">
        <v>1650</v>
      </c>
      <c r="N26" s="37">
        <v>1416</v>
      </c>
      <c r="O26" s="37">
        <v>1176</v>
      </c>
      <c r="P26" s="37">
        <v>1176</v>
      </c>
      <c r="Q26" s="37">
        <v>1086</v>
      </c>
      <c r="R26" s="37">
        <v>1302</v>
      </c>
      <c r="S26" s="37">
        <v>1152</v>
      </c>
      <c r="T26" s="37">
        <v>1050</v>
      </c>
      <c r="U26" s="37">
        <v>1320</v>
      </c>
      <c r="V26" s="37">
        <v>1092</v>
      </c>
      <c r="W26" s="37">
        <v>1218</v>
      </c>
      <c r="X26" s="37">
        <v>1182</v>
      </c>
      <c r="Y26" s="37">
        <v>1134</v>
      </c>
      <c r="Z26" s="37">
        <v>1332</v>
      </c>
      <c r="AA26" s="37">
        <v>1314</v>
      </c>
      <c r="AB26" s="37">
        <v>1164</v>
      </c>
      <c r="AC26" s="37">
        <v>1170</v>
      </c>
      <c r="AD26" s="37">
        <v>1230</v>
      </c>
      <c r="AE26" s="37">
        <v>1152</v>
      </c>
      <c r="AF26" s="37">
        <v>1086</v>
      </c>
      <c r="AG26" s="38"/>
      <c r="AH26" s="26">
        <f t="shared" si="1"/>
        <v>37938</v>
      </c>
    </row>
    <row r="27" spans="2:34">
      <c r="B27" s="22" t="s">
        <v>25</v>
      </c>
      <c r="C27" s="36">
        <v>1290</v>
      </c>
      <c r="D27" s="37">
        <v>1182</v>
      </c>
      <c r="E27" s="37">
        <v>1182</v>
      </c>
      <c r="F27" s="37">
        <v>1608</v>
      </c>
      <c r="G27" s="37">
        <v>1200</v>
      </c>
      <c r="H27" s="37">
        <v>948</v>
      </c>
      <c r="I27" s="37">
        <v>1224</v>
      </c>
      <c r="J27" s="37">
        <v>1002</v>
      </c>
      <c r="K27" s="37">
        <v>1224</v>
      </c>
      <c r="L27" s="37">
        <v>1434</v>
      </c>
      <c r="M27" s="37">
        <v>1614</v>
      </c>
      <c r="N27" s="37">
        <v>1254</v>
      </c>
      <c r="O27" s="37">
        <v>1230</v>
      </c>
      <c r="P27" s="37">
        <v>930</v>
      </c>
      <c r="Q27" s="37">
        <v>1050</v>
      </c>
      <c r="R27" s="37">
        <v>1236</v>
      </c>
      <c r="S27" s="37">
        <v>1134</v>
      </c>
      <c r="T27" s="37">
        <v>1062</v>
      </c>
      <c r="U27" s="37">
        <v>1206</v>
      </c>
      <c r="V27" s="37">
        <v>1062</v>
      </c>
      <c r="W27" s="37">
        <v>1086</v>
      </c>
      <c r="X27" s="37">
        <v>1032</v>
      </c>
      <c r="Y27" s="37">
        <v>1014</v>
      </c>
      <c r="Z27" s="37">
        <v>1290</v>
      </c>
      <c r="AA27" s="37">
        <v>1248</v>
      </c>
      <c r="AB27" s="37">
        <v>1014</v>
      </c>
      <c r="AC27" s="37">
        <v>1248</v>
      </c>
      <c r="AD27" s="37">
        <v>1098</v>
      </c>
      <c r="AE27" s="37">
        <v>1014</v>
      </c>
      <c r="AF27" s="37">
        <v>1032</v>
      </c>
      <c r="AG27" s="38"/>
      <c r="AH27" s="26">
        <f t="shared" si="1"/>
        <v>35148</v>
      </c>
    </row>
    <row r="28" spans="2:34">
      <c r="B28" s="22" t="s">
        <v>26</v>
      </c>
      <c r="C28" s="36">
        <v>1182</v>
      </c>
      <c r="D28" s="37">
        <v>1104</v>
      </c>
      <c r="E28" s="37">
        <v>1188</v>
      </c>
      <c r="F28" s="37">
        <v>1608</v>
      </c>
      <c r="G28" s="37">
        <v>1182</v>
      </c>
      <c r="H28" s="37">
        <v>840</v>
      </c>
      <c r="I28" s="37">
        <v>1236</v>
      </c>
      <c r="J28" s="37">
        <v>726</v>
      </c>
      <c r="K28" s="37">
        <v>1098</v>
      </c>
      <c r="L28" s="37">
        <v>1404</v>
      </c>
      <c r="M28" s="37">
        <v>1500</v>
      </c>
      <c r="N28" s="37">
        <v>1230</v>
      </c>
      <c r="O28" s="37">
        <v>1128</v>
      </c>
      <c r="P28" s="37">
        <v>936</v>
      </c>
      <c r="Q28" s="37">
        <v>972</v>
      </c>
      <c r="R28" s="37">
        <v>1008</v>
      </c>
      <c r="S28" s="37">
        <v>1092</v>
      </c>
      <c r="T28" s="37">
        <v>1104</v>
      </c>
      <c r="U28" s="37">
        <v>1170</v>
      </c>
      <c r="V28" s="37">
        <v>954</v>
      </c>
      <c r="W28" s="37">
        <v>960</v>
      </c>
      <c r="X28" s="37">
        <v>984</v>
      </c>
      <c r="Y28" s="37">
        <v>918</v>
      </c>
      <c r="Z28" s="37">
        <v>1176</v>
      </c>
      <c r="AA28" s="37">
        <v>1230</v>
      </c>
      <c r="AB28" s="37">
        <v>990</v>
      </c>
      <c r="AC28" s="37">
        <v>1140</v>
      </c>
      <c r="AD28" s="37">
        <v>978</v>
      </c>
      <c r="AE28" s="37">
        <v>930</v>
      </c>
      <c r="AF28" s="37">
        <v>876</v>
      </c>
      <c r="AG28" s="38"/>
      <c r="AH28" s="26">
        <f t="shared" si="1"/>
        <v>32844</v>
      </c>
    </row>
    <row r="29" spans="2:34">
      <c r="B29" s="22" t="s">
        <v>27</v>
      </c>
      <c r="C29" s="36">
        <v>1134</v>
      </c>
      <c r="D29" s="37">
        <v>1068</v>
      </c>
      <c r="E29" s="37">
        <v>1140</v>
      </c>
      <c r="F29" s="37">
        <v>1554</v>
      </c>
      <c r="G29" s="37">
        <v>1176</v>
      </c>
      <c r="H29" s="37">
        <v>834</v>
      </c>
      <c r="I29" s="37">
        <v>1218</v>
      </c>
      <c r="J29" s="37">
        <v>1014</v>
      </c>
      <c r="K29" s="37">
        <v>1158</v>
      </c>
      <c r="L29" s="37">
        <v>1422</v>
      </c>
      <c r="M29" s="37">
        <v>1512</v>
      </c>
      <c r="N29" s="37">
        <v>1266</v>
      </c>
      <c r="O29" s="37">
        <v>1008</v>
      </c>
      <c r="P29" s="37">
        <v>1038</v>
      </c>
      <c r="Q29" s="37">
        <v>1308</v>
      </c>
      <c r="R29" s="37">
        <v>1038</v>
      </c>
      <c r="S29" s="37">
        <v>1176</v>
      </c>
      <c r="T29" s="37">
        <v>1026</v>
      </c>
      <c r="U29" s="37">
        <v>1188</v>
      </c>
      <c r="V29" s="37">
        <v>900</v>
      </c>
      <c r="W29" s="37">
        <v>978</v>
      </c>
      <c r="X29" s="37">
        <v>1008</v>
      </c>
      <c r="Y29" s="37">
        <v>978</v>
      </c>
      <c r="Z29" s="37">
        <v>1128</v>
      </c>
      <c r="AA29" s="37">
        <v>1176</v>
      </c>
      <c r="AB29" s="37">
        <v>1002</v>
      </c>
      <c r="AC29" s="37">
        <v>1104</v>
      </c>
      <c r="AD29" s="37">
        <v>984</v>
      </c>
      <c r="AE29" s="37">
        <v>948</v>
      </c>
      <c r="AF29" s="37">
        <v>900</v>
      </c>
      <c r="AG29" s="38"/>
      <c r="AH29" s="26">
        <f t="shared" si="1"/>
        <v>33384</v>
      </c>
    </row>
    <row r="30" spans="2:34">
      <c r="B30" s="22" t="s">
        <v>28</v>
      </c>
      <c r="C30" s="36">
        <v>1188</v>
      </c>
      <c r="D30" s="37">
        <v>1062</v>
      </c>
      <c r="E30" s="37">
        <v>1392</v>
      </c>
      <c r="F30" s="37">
        <v>1566</v>
      </c>
      <c r="G30" s="37">
        <v>1116</v>
      </c>
      <c r="H30" s="37">
        <v>876</v>
      </c>
      <c r="I30" s="37">
        <v>1176</v>
      </c>
      <c r="J30" s="37">
        <v>1020</v>
      </c>
      <c r="K30" s="37">
        <v>1242</v>
      </c>
      <c r="L30" s="37">
        <v>1356</v>
      </c>
      <c r="M30" s="37">
        <v>1518</v>
      </c>
      <c r="N30" s="37">
        <v>1230</v>
      </c>
      <c r="O30" s="37">
        <v>1020</v>
      </c>
      <c r="P30" s="37">
        <v>1074</v>
      </c>
      <c r="Q30" s="37">
        <v>1068</v>
      </c>
      <c r="R30" s="37">
        <v>1044</v>
      </c>
      <c r="S30" s="37">
        <v>1086</v>
      </c>
      <c r="T30" s="37">
        <v>1092</v>
      </c>
      <c r="U30" s="37">
        <v>1176</v>
      </c>
      <c r="V30" s="37">
        <v>978</v>
      </c>
      <c r="W30" s="37">
        <v>984</v>
      </c>
      <c r="X30" s="37">
        <v>984</v>
      </c>
      <c r="Y30" s="37">
        <v>954</v>
      </c>
      <c r="Z30" s="37">
        <v>1146</v>
      </c>
      <c r="AA30" s="37">
        <v>1146</v>
      </c>
      <c r="AB30" s="37">
        <v>1014</v>
      </c>
      <c r="AC30" s="37">
        <v>1068</v>
      </c>
      <c r="AD30" s="37">
        <v>948</v>
      </c>
      <c r="AE30" s="37">
        <v>882</v>
      </c>
      <c r="AF30" s="37">
        <v>876</v>
      </c>
      <c r="AG30" s="38"/>
      <c r="AH30" s="26">
        <f t="shared" si="1"/>
        <v>33282</v>
      </c>
    </row>
    <row r="31" spans="2:34">
      <c r="B31" s="22" t="s">
        <v>29</v>
      </c>
      <c r="C31" s="36">
        <v>1038</v>
      </c>
      <c r="D31" s="37">
        <v>972</v>
      </c>
      <c r="E31" s="37">
        <v>1368</v>
      </c>
      <c r="F31" s="37">
        <v>1566</v>
      </c>
      <c r="G31" s="37">
        <v>1038</v>
      </c>
      <c r="H31" s="37">
        <v>762</v>
      </c>
      <c r="I31" s="37">
        <v>1080</v>
      </c>
      <c r="J31" s="37">
        <v>1056</v>
      </c>
      <c r="K31" s="37">
        <v>1194</v>
      </c>
      <c r="L31" s="37">
        <v>1380</v>
      </c>
      <c r="M31" s="37">
        <v>1362</v>
      </c>
      <c r="N31" s="37">
        <v>1032</v>
      </c>
      <c r="O31" s="37">
        <v>1020</v>
      </c>
      <c r="P31" s="37">
        <v>996</v>
      </c>
      <c r="Q31" s="37">
        <v>1098</v>
      </c>
      <c r="R31" s="37">
        <v>960</v>
      </c>
      <c r="S31" s="37">
        <v>1176</v>
      </c>
      <c r="T31" s="37">
        <v>1164</v>
      </c>
      <c r="U31" s="37">
        <v>1104</v>
      </c>
      <c r="V31" s="37">
        <v>786</v>
      </c>
      <c r="W31" s="37">
        <v>912</v>
      </c>
      <c r="X31" s="37">
        <v>1038</v>
      </c>
      <c r="Y31" s="37">
        <v>798</v>
      </c>
      <c r="Z31" s="37">
        <v>1098</v>
      </c>
      <c r="AA31" s="37">
        <v>1128</v>
      </c>
      <c r="AB31" s="37">
        <v>930</v>
      </c>
      <c r="AC31" s="37">
        <v>1044</v>
      </c>
      <c r="AD31" s="37">
        <v>930</v>
      </c>
      <c r="AE31" s="37">
        <v>936</v>
      </c>
      <c r="AF31" s="37">
        <v>864</v>
      </c>
      <c r="AG31" s="38"/>
      <c r="AH31" s="26">
        <f t="shared" si="1"/>
        <v>31830</v>
      </c>
    </row>
    <row r="32" spans="2:34">
      <c r="B32" s="22" t="s">
        <v>30</v>
      </c>
      <c r="C32" s="36">
        <v>1092</v>
      </c>
      <c r="D32" s="37">
        <v>1122</v>
      </c>
      <c r="E32" s="37">
        <v>1326</v>
      </c>
      <c r="F32" s="37">
        <v>1494</v>
      </c>
      <c r="G32" s="37">
        <v>1200</v>
      </c>
      <c r="H32" s="37">
        <v>1002</v>
      </c>
      <c r="I32" s="37">
        <v>1146</v>
      </c>
      <c r="J32" s="37">
        <v>1086</v>
      </c>
      <c r="K32" s="37">
        <v>1200</v>
      </c>
      <c r="L32" s="37">
        <v>1434</v>
      </c>
      <c r="M32" s="37">
        <v>1320</v>
      </c>
      <c r="N32" s="37">
        <v>1176</v>
      </c>
      <c r="O32" s="37">
        <v>1116</v>
      </c>
      <c r="P32" s="37">
        <v>1092</v>
      </c>
      <c r="Q32" s="37">
        <v>1110</v>
      </c>
      <c r="R32" s="37">
        <v>1164</v>
      </c>
      <c r="S32" s="37">
        <v>1020</v>
      </c>
      <c r="T32" s="37">
        <v>1086</v>
      </c>
      <c r="U32" s="37">
        <v>1122</v>
      </c>
      <c r="V32" s="37">
        <v>876</v>
      </c>
      <c r="W32" s="37">
        <v>990</v>
      </c>
      <c r="X32" s="37">
        <v>1116</v>
      </c>
      <c r="Y32" s="37">
        <v>954</v>
      </c>
      <c r="Z32" s="37">
        <v>1182</v>
      </c>
      <c r="AA32" s="37">
        <v>1146</v>
      </c>
      <c r="AB32" s="37">
        <v>906</v>
      </c>
      <c r="AC32" s="37">
        <v>1008</v>
      </c>
      <c r="AD32" s="37">
        <v>1062</v>
      </c>
      <c r="AE32" s="37">
        <v>984</v>
      </c>
      <c r="AF32" s="37">
        <v>936</v>
      </c>
      <c r="AG32" s="38"/>
      <c r="AH32" s="26">
        <f t="shared" si="1"/>
        <v>33468</v>
      </c>
    </row>
    <row r="33" spans="2:34">
      <c r="B33" s="22" t="s">
        <v>31</v>
      </c>
      <c r="C33" s="36">
        <v>1140</v>
      </c>
      <c r="D33" s="37">
        <v>1266</v>
      </c>
      <c r="E33" s="37">
        <v>1410</v>
      </c>
      <c r="F33" s="37">
        <v>1446</v>
      </c>
      <c r="G33" s="37">
        <v>1224</v>
      </c>
      <c r="H33" s="37">
        <v>996</v>
      </c>
      <c r="I33" s="37">
        <v>1308</v>
      </c>
      <c r="J33" s="37">
        <v>1170</v>
      </c>
      <c r="K33" s="37">
        <v>1314</v>
      </c>
      <c r="L33" s="37">
        <v>1296</v>
      </c>
      <c r="M33" s="37">
        <v>1320</v>
      </c>
      <c r="N33" s="37">
        <v>1122</v>
      </c>
      <c r="O33" s="37">
        <v>1260</v>
      </c>
      <c r="P33" s="37">
        <v>1236</v>
      </c>
      <c r="Q33" s="37">
        <v>1290</v>
      </c>
      <c r="R33" s="37">
        <v>1134</v>
      </c>
      <c r="S33" s="37">
        <v>912</v>
      </c>
      <c r="T33" s="37">
        <v>1074</v>
      </c>
      <c r="U33" s="37">
        <v>1296</v>
      </c>
      <c r="V33" s="37">
        <v>966</v>
      </c>
      <c r="W33" s="37">
        <v>1074</v>
      </c>
      <c r="X33" s="37">
        <v>1122</v>
      </c>
      <c r="Y33" s="37">
        <v>1170</v>
      </c>
      <c r="Z33" s="37">
        <v>1194</v>
      </c>
      <c r="AA33" s="37">
        <v>1140</v>
      </c>
      <c r="AB33" s="37">
        <v>978</v>
      </c>
      <c r="AC33" s="37">
        <v>1038</v>
      </c>
      <c r="AD33" s="37">
        <v>1116</v>
      </c>
      <c r="AE33" s="37">
        <v>1110</v>
      </c>
      <c r="AF33" s="37">
        <v>1020</v>
      </c>
      <c r="AG33" s="38"/>
      <c r="AH33" s="26">
        <f t="shared" si="1"/>
        <v>35142</v>
      </c>
    </row>
    <row r="34" spans="2:34">
      <c r="B34" s="22" t="s">
        <v>32</v>
      </c>
      <c r="C34" s="36">
        <v>1176</v>
      </c>
      <c r="D34" s="37">
        <v>1206</v>
      </c>
      <c r="E34" s="37">
        <v>1314</v>
      </c>
      <c r="F34" s="37">
        <v>1584</v>
      </c>
      <c r="G34" s="37">
        <v>1218</v>
      </c>
      <c r="H34" s="37">
        <v>1074</v>
      </c>
      <c r="I34" s="37">
        <v>1218</v>
      </c>
      <c r="J34" s="37">
        <v>1236</v>
      </c>
      <c r="K34" s="37">
        <v>1320</v>
      </c>
      <c r="L34" s="37">
        <v>1452</v>
      </c>
      <c r="M34" s="37">
        <v>1338</v>
      </c>
      <c r="N34" s="37">
        <v>1098</v>
      </c>
      <c r="O34" s="37">
        <v>1446</v>
      </c>
      <c r="P34" s="37">
        <v>1212</v>
      </c>
      <c r="Q34" s="37">
        <v>1248</v>
      </c>
      <c r="R34" s="37">
        <v>1164</v>
      </c>
      <c r="S34" s="37">
        <v>936</v>
      </c>
      <c r="T34" s="37">
        <v>1170</v>
      </c>
      <c r="U34" s="37">
        <v>1320</v>
      </c>
      <c r="V34" s="37">
        <v>912</v>
      </c>
      <c r="W34" s="37">
        <v>1110</v>
      </c>
      <c r="X34" s="37">
        <v>1284</v>
      </c>
      <c r="Y34" s="37">
        <v>1152</v>
      </c>
      <c r="Z34" s="37">
        <v>1086</v>
      </c>
      <c r="AA34" s="37">
        <v>1164</v>
      </c>
      <c r="AB34" s="37">
        <v>984</v>
      </c>
      <c r="AC34" s="37">
        <v>990</v>
      </c>
      <c r="AD34" s="37">
        <v>1110</v>
      </c>
      <c r="AE34" s="37">
        <v>1062</v>
      </c>
      <c r="AF34" s="37">
        <v>1116</v>
      </c>
      <c r="AG34" s="38"/>
      <c r="AH34" s="26">
        <f t="shared" si="1"/>
        <v>35700</v>
      </c>
    </row>
    <row r="35" spans="2:34">
      <c r="B35" s="22" t="s">
        <v>33</v>
      </c>
      <c r="C35" s="36">
        <v>966</v>
      </c>
      <c r="D35" s="37">
        <v>984</v>
      </c>
      <c r="E35" s="37">
        <v>1320</v>
      </c>
      <c r="F35" s="37">
        <v>1536</v>
      </c>
      <c r="G35" s="37">
        <v>1032</v>
      </c>
      <c r="H35" s="37">
        <v>924</v>
      </c>
      <c r="I35" s="37">
        <v>1086</v>
      </c>
      <c r="J35" s="37">
        <v>1062</v>
      </c>
      <c r="K35" s="37">
        <v>1128</v>
      </c>
      <c r="L35" s="37">
        <v>1452</v>
      </c>
      <c r="M35" s="37">
        <v>1356</v>
      </c>
      <c r="N35" s="37">
        <v>876</v>
      </c>
      <c r="O35" s="37">
        <v>1080</v>
      </c>
      <c r="P35" s="37">
        <v>1116</v>
      </c>
      <c r="Q35" s="37">
        <v>1026</v>
      </c>
      <c r="R35" s="37">
        <v>1050</v>
      </c>
      <c r="S35" s="37">
        <v>918</v>
      </c>
      <c r="T35" s="37">
        <v>1146</v>
      </c>
      <c r="U35" s="37">
        <v>1104</v>
      </c>
      <c r="V35" s="37">
        <v>750</v>
      </c>
      <c r="W35" s="37">
        <v>894</v>
      </c>
      <c r="X35" s="37">
        <v>1068</v>
      </c>
      <c r="Y35" s="37">
        <v>1008</v>
      </c>
      <c r="Z35" s="37">
        <v>1176</v>
      </c>
      <c r="AA35" s="37">
        <v>1116</v>
      </c>
      <c r="AB35" s="37">
        <v>822</v>
      </c>
      <c r="AC35" s="37">
        <v>990</v>
      </c>
      <c r="AD35" s="37">
        <v>930</v>
      </c>
      <c r="AE35" s="37">
        <v>882</v>
      </c>
      <c r="AF35" s="37">
        <v>1002</v>
      </c>
      <c r="AG35" s="38"/>
      <c r="AH35" s="26">
        <f t="shared" si="1"/>
        <v>31800</v>
      </c>
    </row>
    <row r="36" spans="2:34">
      <c r="B36" s="22" t="s">
        <v>34</v>
      </c>
      <c r="C36" s="36">
        <v>864</v>
      </c>
      <c r="D36" s="37">
        <v>1074</v>
      </c>
      <c r="E36" s="37">
        <v>1350</v>
      </c>
      <c r="F36" s="37">
        <v>1554</v>
      </c>
      <c r="G36" s="37">
        <v>930</v>
      </c>
      <c r="H36" s="37">
        <v>930</v>
      </c>
      <c r="I36" s="37">
        <v>1068</v>
      </c>
      <c r="J36" s="37">
        <v>1092</v>
      </c>
      <c r="K36" s="37">
        <v>1152</v>
      </c>
      <c r="L36" s="37">
        <v>1344</v>
      </c>
      <c r="M36" s="37">
        <v>1374</v>
      </c>
      <c r="N36" s="37">
        <v>960</v>
      </c>
      <c r="O36" s="37">
        <v>1038</v>
      </c>
      <c r="P36" s="37">
        <v>1020</v>
      </c>
      <c r="Q36" s="37">
        <v>918</v>
      </c>
      <c r="R36" s="37">
        <v>846</v>
      </c>
      <c r="S36" s="37">
        <v>954</v>
      </c>
      <c r="T36" s="37">
        <v>1032</v>
      </c>
      <c r="U36" s="37">
        <v>1104</v>
      </c>
      <c r="V36" s="37">
        <v>774</v>
      </c>
      <c r="W36" s="37">
        <v>870</v>
      </c>
      <c r="X36" s="37">
        <v>960</v>
      </c>
      <c r="Y36" s="37">
        <v>990</v>
      </c>
      <c r="Z36" s="37">
        <v>1212</v>
      </c>
      <c r="AA36" s="37">
        <v>1080</v>
      </c>
      <c r="AB36" s="37">
        <v>816</v>
      </c>
      <c r="AC36" s="37">
        <v>1008</v>
      </c>
      <c r="AD36" s="37">
        <v>900</v>
      </c>
      <c r="AE36" s="37">
        <v>876</v>
      </c>
      <c r="AF36" s="37">
        <v>960</v>
      </c>
      <c r="AG36" s="38"/>
      <c r="AH36" s="26">
        <f t="shared" si="1"/>
        <v>31050</v>
      </c>
    </row>
    <row r="37" spans="2:34">
      <c r="B37" s="22" t="s">
        <v>35</v>
      </c>
      <c r="C37" s="36">
        <v>1008</v>
      </c>
      <c r="D37" s="37">
        <v>1008</v>
      </c>
      <c r="E37" s="37">
        <v>1398</v>
      </c>
      <c r="F37" s="37">
        <v>1494</v>
      </c>
      <c r="G37" s="37">
        <v>972</v>
      </c>
      <c r="H37" s="37">
        <v>948</v>
      </c>
      <c r="I37" s="37">
        <v>1200</v>
      </c>
      <c r="J37" s="37">
        <v>1110</v>
      </c>
      <c r="K37" s="37">
        <v>1176</v>
      </c>
      <c r="L37" s="37">
        <v>1386</v>
      </c>
      <c r="M37" s="37">
        <v>1338</v>
      </c>
      <c r="N37" s="37">
        <v>990</v>
      </c>
      <c r="O37" s="37">
        <v>1104</v>
      </c>
      <c r="P37" s="37">
        <v>954</v>
      </c>
      <c r="Q37" s="37">
        <v>1080</v>
      </c>
      <c r="R37" s="37">
        <v>960</v>
      </c>
      <c r="S37" s="37">
        <v>1002</v>
      </c>
      <c r="T37" s="37">
        <v>1044</v>
      </c>
      <c r="U37" s="37">
        <v>1098</v>
      </c>
      <c r="V37" s="37">
        <v>774</v>
      </c>
      <c r="W37" s="37">
        <v>882</v>
      </c>
      <c r="X37" s="37">
        <v>1062</v>
      </c>
      <c r="Y37" s="37">
        <v>996</v>
      </c>
      <c r="Z37" s="37">
        <v>1116</v>
      </c>
      <c r="AA37" s="37">
        <v>1092</v>
      </c>
      <c r="AB37" s="37">
        <v>822</v>
      </c>
      <c r="AC37" s="37">
        <v>1002</v>
      </c>
      <c r="AD37" s="37">
        <v>912</v>
      </c>
      <c r="AE37" s="37">
        <v>906</v>
      </c>
      <c r="AF37" s="37">
        <v>936</v>
      </c>
      <c r="AG37" s="38"/>
      <c r="AH37" s="26">
        <f t="shared" si="1"/>
        <v>31770</v>
      </c>
    </row>
    <row r="38" spans="2:34">
      <c r="B38" s="22" t="s">
        <v>36</v>
      </c>
      <c r="C38" s="36">
        <v>936</v>
      </c>
      <c r="D38" s="37">
        <v>1056</v>
      </c>
      <c r="E38" s="37">
        <v>1452</v>
      </c>
      <c r="F38" s="37">
        <v>1530</v>
      </c>
      <c r="G38" s="37">
        <v>990</v>
      </c>
      <c r="H38" s="37">
        <v>840</v>
      </c>
      <c r="I38" s="37">
        <v>1092</v>
      </c>
      <c r="J38" s="37">
        <v>984</v>
      </c>
      <c r="K38" s="37">
        <v>1122</v>
      </c>
      <c r="L38" s="37">
        <v>1350</v>
      </c>
      <c r="M38" s="37">
        <v>1332</v>
      </c>
      <c r="N38" s="37">
        <v>930</v>
      </c>
      <c r="O38" s="37">
        <v>1116</v>
      </c>
      <c r="P38" s="37">
        <v>930</v>
      </c>
      <c r="Q38" s="37">
        <v>1062</v>
      </c>
      <c r="R38" s="37">
        <v>888</v>
      </c>
      <c r="S38" s="37">
        <v>966</v>
      </c>
      <c r="T38" s="37">
        <v>1086</v>
      </c>
      <c r="U38" s="37">
        <v>1170</v>
      </c>
      <c r="V38" s="37">
        <v>864</v>
      </c>
      <c r="W38" s="37">
        <v>870</v>
      </c>
      <c r="X38" s="37">
        <v>1062</v>
      </c>
      <c r="Y38" s="37">
        <v>1020</v>
      </c>
      <c r="Z38" s="37">
        <v>1212</v>
      </c>
      <c r="AA38" s="37">
        <v>1080</v>
      </c>
      <c r="AB38" s="37">
        <v>804</v>
      </c>
      <c r="AC38" s="37">
        <v>1002</v>
      </c>
      <c r="AD38" s="37">
        <v>888</v>
      </c>
      <c r="AE38" s="37">
        <v>924</v>
      </c>
      <c r="AF38" s="37">
        <v>984</v>
      </c>
      <c r="AG38" s="38"/>
      <c r="AH38" s="26">
        <f t="shared" si="1"/>
        <v>31542</v>
      </c>
    </row>
    <row r="39" spans="2:34">
      <c r="B39" s="22" t="s">
        <v>37</v>
      </c>
      <c r="C39" s="36">
        <v>1008</v>
      </c>
      <c r="D39" s="37">
        <v>1020</v>
      </c>
      <c r="E39" s="37">
        <v>1464</v>
      </c>
      <c r="F39" s="37">
        <v>1440</v>
      </c>
      <c r="G39" s="37">
        <v>906</v>
      </c>
      <c r="H39" s="37">
        <v>918</v>
      </c>
      <c r="I39" s="37">
        <v>1104</v>
      </c>
      <c r="J39" s="37">
        <v>966</v>
      </c>
      <c r="K39" s="37">
        <v>1230</v>
      </c>
      <c r="L39" s="37">
        <v>1338</v>
      </c>
      <c r="M39" s="37">
        <v>1422</v>
      </c>
      <c r="N39" s="37">
        <v>1170</v>
      </c>
      <c r="O39" s="37">
        <v>1104</v>
      </c>
      <c r="P39" s="37">
        <v>864</v>
      </c>
      <c r="Q39" s="37">
        <v>1278</v>
      </c>
      <c r="R39" s="37">
        <v>918</v>
      </c>
      <c r="S39" s="37">
        <v>960</v>
      </c>
      <c r="T39" s="37">
        <v>1086</v>
      </c>
      <c r="U39" s="37">
        <v>1164</v>
      </c>
      <c r="V39" s="37">
        <v>864</v>
      </c>
      <c r="W39" s="37">
        <v>840</v>
      </c>
      <c r="X39" s="37">
        <v>1080</v>
      </c>
      <c r="Y39" s="37">
        <v>1134</v>
      </c>
      <c r="Z39" s="37">
        <v>1062</v>
      </c>
      <c r="AA39" s="37">
        <v>1134</v>
      </c>
      <c r="AB39" s="37">
        <v>816</v>
      </c>
      <c r="AC39" s="37">
        <v>1020</v>
      </c>
      <c r="AD39" s="37">
        <v>840</v>
      </c>
      <c r="AE39" s="37">
        <v>966</v>
      </c>
      <c r="AF39" s="37">
        <v>1044</v>
      </c>
      <c r="AG39" s="38"/>
      <c r="AH39" s="26">
        <f t="shared" si="1"/>
        <v>32160</v>
      </c>
    </row>
    <row r="40" spans="2:34">
      <c r="B40" s="22" t="s">
        <v>38</v>
      </c>
      <c r="C40" s="36">
        <v>1104</v>
      </c>
      <c r="D40" s="37">
        <v>1152</v>
      </c>
      <c r="E40" s="37">
        <v>1410</v>
      </c>
      <c r="F40" s="37">
        <v>1392</v>
      </c>
      <c r="G40" s="37">
        <v>1020</v>
      </c>
      <c r="H40" s="37">
        <v>924</v>
      </c>
      <c r="I40" s="37">
        <v>1164</v>
      </c>
      <c r="J40" s="37">
        <v>1104</v>
      </c>
      <c r="K40" s="37">
        <v>1488</v>
      </c>
      <c r="L40" s="37">
        <v>1476</v>
      </c>
      <c r="M40" s="37">
        <v>1386</v>
      </c>
      <c r="N40" s="37">
        <v>1170</v>
      </c>
      <c r="O40" s="37">
        <v>1122</v>
      </c>
      <c r="P40" s="37">
        <v>960</v>
      </c>
      <c r="Q40" s="37">
        <v>1230</v>
      </c>
      <c r="R40" s="37">
        <v>936</v>
      </c>
      <c r="S40" s="37">
        <v>966</v>
      </c>
      <c r="T40" s="37">
        <v>1152</v>
      </c>
      <c r="U40" s="37">
        <v>1242</v>
      </c>
      <c r="V40" s="37">
        <v>834</v>
      </c>
      <c r="W40" s="37">
        <v>816</v>
      </c>
      <c r="X40" s="37">
        <v>1116</v>
      </c>
      <c r="Y40" s="37">
        <v>1158</v>
      </c>
      <c r="Z40" s="37">
        <v>996</v>
      </c>
      <c r="AA40" s="37">
        <v>1176</v>
      </c>
      <c r="AB40" s="37">
        <v>828</v>
      </c>
      <c r="AC40" s="37">
        <v>894</v>
      </c>
      <c r="AD40" s="37">
        <v>792</v>
      </c>
      <c r="AE40" s="37">
        <v>1014</v>
      </c>
      <c r="AF40" s="37">
        <v>1146</v>
      </c>
      <c r="AG40" s="38"/>
      <c r="AH40" s="26">
        <f t="shared" si="1"/>
        <v>33168</v>
      </c>
    </row>
    <row r="41" spans="2:34">
      <c r="B41" s="22" t="s">
        <v>39</v>
      </c>
      <c r="C41" s="36">
        <v>1134</v>
      </c>
      <c r="D41" s="37">
        <v>1308</v>
      </c>
      <c r="E41" s="37">
        <v>1404</v>
      </c>
      <c r="F41" s="37">
        <v>1338</v>
      </c>
      <c r="G41" s="37">
        <v>1104</v>
      </c>
      <c r="H41" s="37">
        <v>1062</v>
      </c>
      <c r="I41" s="37">
        <v>1080</v>
      </c>
      <c r="J41" s="37">
        <v>1086</v>
      </c>
      <c r="K41" s="37">
        <v>1404</v>
      </c>
      <c r="L41" s="37">
        <v>1554</v>
      </c>
      <c r="M41" s="37">
        <v>1464</v>
      </c>
      <c r="N41" s="37">
        <v>1122</v>
      </c>
      <c r="O41" s="37">
        <v>1116</v>
      </c>
      <c r="P41" s="37">
        <v>942</v>
      </c>
      <c r="Q41" s="37">
        <v>1122</v>
      </c>
      <c r="R41" s="37">
        <v>930</v>
      </c>
      <c r="S41" s="37">
        <v>948</v>
      </c>
      <c r="T41" s="37">
        <v>1104</v>
      </c>
      <c r="U41" s="37">
        <v>1362</v>
      </c>
      <c r="V41" s="37">
        <v>930</v>
      </c>
      <c r="W41" s="37">
        <v>750</v>
      </c>
      <c r="X41" s="37">
        <v>1032</v>
      </c>
      <c r="Y41" s="37">
        <v>1236</v>
      </c>
      <c r="Z41" s="37">
        <v>1086</v>
      </c>
      <c r="AA41" s="37">
        <v>1218</v>
      </c>
      <c r="AB41" s="37">
        <v>882</v>
      </c>
      <c r="AC41" s="37">
        <v>924</v>
      </c>
      <c r="AD41" s="37">
        <v>846</v>
      </c>
      <c r="AE41" s="37">
        <v>1050</v>
      </c>
      <c r="AF41" s="37">
        <v>1230</v>
      </c>
      <c r="AG41" s="38"/>
      <c r="AH41" s="26">
        <f t="shared" si="1"/>
        <v>33768</v>
      </c>
    </row>
    <row r="42" spans="2:34">
      <c r="B42" s="22" t="s">
        <v>40</v>
      </c>
      <c r="C42" s="36">
        <v>1224</v>
      </c>
      <c r="D42" s="37">
        <v>1374</v>
      </c>
      <c r="E42" s="37">
        <v>1482</v>
      </c>
      <c r="F42" s="37">
        <v>1350</v>
      </c>
      <c r="G42" s="37">
        <v>1080</v>
      </c>
      <c r="H42" s="37">
        <v>996</v>
      </c>
      <c r="I42" s="37">
        <v>1212</v>
      </c>
      <c r="J42" s="37">
        <v>1224</v>
      </c>
      <c r="K42" s="37">
        <v>1434</v>
      </c>
      <c r="L42" s="37">
        <v>1530</v>
      </c>
      <c r="M42" s="37">
        <v>1332</v>
      </c>
      <c r="N42" s="37">
        <v>1224</v>
      </c>
      <c r="O42" s="37">
        <v>1146</v>
      </c>
      <c r="P42" s="37">
        <v>906</v>
      </c>
      <c r="Q42" s="37">
        <v>1140</v>
      </c>
      <c r="R42" s="37">
        <v>984</v>
      </c>
      <c r="S42" s="37">
        <v>984</v>
      </c>
      <c r="T42" s="37">
        <v>1206</v>
      </c>
      <c r="U42" s="37">
        <v>1266</v>
      </c>
      <c r="V42" s="37">
        <v>978</v>
      </c>
      <c r="W42" s="37">
        <v>924</v>
      </c>
      <c r="X42" s="37">
        <v>1086</v>
      </c>
      <c r="Y42" s="37">
        <v>1212</v>
      </c>
      <c r="Z42" s="37">
        <v>1152</v>
      </c>
      <c r="AA42" s="37">
        <v>1218</v>
      </c>
      <c r="AB42" s="37">
        <v>948</v>
      </c>
      <c r="AC42" s="37">
        <v>918</v>
      </c>
      <c r="AD42" s="37">
        <v>948</v>
      </c>
      <c r="AE42" s="37">
        <v>1122</v>
      </c>
      <c r="AF42" s="37">
        <v>1176</v>
      </c>
      <c r="AG42" s="38"/>
      <c r="AH42" s="26">
        <f t="shared" si="1"/>
        <v>34776</v>
      </c>
    </row>
    <row r="43" spans="2:34">
      <c r="B43" s="22" t="s">
        <v>41</v>
      </c>
      <c r="C43" s="36">
        <v>1266</v>
      </c>
      <c r="D43" s="37">
        <v>1398</v>
      </c>
      <c r="E43" s="37">
        <v>1422</v>
      </c>
      <c r="F43" s="37">
        <v>1410</v>
      </c>
      <c r="G43" s="37">
        <v>1224</v>
      </c>
      <c r="H43" s="37">
        <v>1074</v>
      </c>
      <c r="I43" s="37">
        <v>1362</v>
      </c>
      <c r="J43" s="37">
        <v>1218</v>
      </c>
      <c r="K43" s="37">
        <v>1404</v>
      </c>
      <c r="L43" s="37">
        <v>1362</v>
      </c>
      <c r="M43" s="37">
        <v>1368</v>
      </c>
      <c r="N43" s="37">
        <v>1344</v>
      </c>
      <c r="O43" s="37">
        <v>1260</v>
      </c>
      <c r="P43" s="37">
        <v>1182</v>
      </c>
      <c r="Q43" s="37">
        <v>1170</v>
      </c>
      <c r="R43" s="37">
        <v>972</v>
      </c>
      <c r="S43" s="37">
        <v>978</v>
      </c>
      <c r="T43" s="37">
        <v>1158</v>
      </c>
      <c r="U43" s="37">
        <v>1278</v>
      </c>
      <c r="V43" s="37">
        <v>960</v>
      </c>
      <c r="W43" s="37">
        <v>1086</v>
      </c>
      <c r="X43" s="37">
        <v>1194</v>
      </c>
      <c r="Y43" s="37">
        <v>1200</v>
      </c>
      <c r="Z43" s="37">
        <v>1056</v>
      </c>
      <c r="AA43" s="37">
        <v>1188</v>
      </c>
      <c r="AB43" s="37">
        <v>1056</v>
      </c>
      <c r="AC43" s="37">
        <v>1080</v>
      </c>
      <c r="AD43" s="37">
        <v>1062</v>
      </c>
      <c r="AE43" s="37">
        <v>1200</v>
      </c>
      <c r="AF43" s="37">
        <v>1200</v>
      </c>
      <c r="AG43" s="38"/>
      <c r="AH43" s="26">
        <f t="shared" si="1"/>
        <v>36132</v>
      </c>
    </row>
    <row r="44" spans="2:34">
      <c r="B44" s="22" t="s">
        <v>42</v>
      </c>
      <c r="C44" s="36">
        <v>1248</v>
      </c>
      <c r="D44" s="37">
        <v>1392</v>
      </c>
      <c r="E44" s="37">
        <v>1530</v>
      </c>
      <c r="F44" s="37">
        <v>1368</v>
      </c>
      <c r="G44" s="37">
        <v>1290</v>
      </c>
      <c r="H44" s="37">
        <v>1026</v>
      </c>
      <c r="I44" s="37">
        <v>1290</v>
      </c>
      <c r="J44" s="37">
        <v>1194</v>
      </c>
      <c r="K44" s="37">
        <v>1476</v>
      </c>
      <c r="L44" s="37">
        <v>1470</v>
      </c>
      <c r="M44" s="37">
        <v>1452</v>
      </c>
      <c r="N44" s="37">
        <v>1218</v>
      </c>
      <c r="O44" s="37">
        <v>1248</v>
      </c>
      <c r="P44" s="37">
        <v>1248</v>
      </c>
      <c r="Q44" s="37">
        <v>1188</v>
      </c>
      <c r="R44" s="37">
        <v>1110</v>
      </c>
      <c r="S44" s="37">
        <v>1128</v>
      </c>
      <c r="T44" s="37">
        <v>1296</v>
      </c>
      <c r="U44" s="37">
        <v>1290</v>
      </c>
      <c r="V44" s="37">
        <v>1032</v>
      </c>
      <c r="W44" s="37">
        <v>1092</v>
      </c>
      <c r="X44" s="37">
        <v>1242</v>
      </c>
      <c r="Y44" s="37">
        <v>1134</v>
      </c>
      <c r="Z44" s="37">
        <v>1074</v>
      </c>
      <c r="AA44" s="37">
        <v>1212</v>
      </c>
      <c r="AB44" s="37">
        <v>1032</v>
      </c>
      <c r="AC44" s="37">
        <v>1140</v>
      </c>
      <c r="AD44" s="37">
        <v>1062</v>
      </c>
      <c r="AE44" s="37">
        <v>1224</v>
      </c>
      <c r="AF44" s="37">
        <v>1212</v>
      </c>
      <c r="AG44" s="38"/>
      <c r="AH44" s="26">
        <f t="shared" si="1"/>
        <v>36918</v>
      </c>
    </row>
    <row r="45" spans="2:34">
      <c r="B45" s="22" t="s">
        <v>43</v>
      </c>
      <c r="C45" s="36">
        <v>1284</v>
      </c>
      <c r="D45" s="37">
        <v>1452</v>
      </c>
      <c r="E45" s="37">
        <v>1554</v>
      </c>
      <c r="F45" s="37">
        <v>1332</v>
      </c>
      <c r="G45" s="37">
        <v>1392</v>
      </c>
      <c r="H45" s="37">
        <v>1182</v>
      </c>
      <c r="I45" s="37">
        <v>1422</v>
      </c>
      <c r="J45" s="37">
        <v>1194</v>
      </c>
      <c r="K45" s="37">
        <v>1338</v>
      </c>
      <c r="L45" s="37">
        <v>1470</v>
      </c>
      <c r="M45" s="37">
        <v>1272</v>
      </c>
      <c r="N45" s="37">
        <v>1368</v>
      </c>
      <c r="O45" s="37">
        <v>1248</v>
      </c>
      <c r="P45" s="37">
        <v>1170</v>
      </c>
      <c r="Q45" s="37">
        <v>1248</v>
      </c>
      <c r="R45" s="37">
        <v>1242</v>
      </c>
      <c r="S45" s="37">
        <v>1062</v>
      </c>
      <c r="T45" s="37">
        <v>1284</v>
      </c>
      <c r="U45" s="37">
        <v>1404</v>
      </c>
      <c r="V45" s="37">
        <v>1002</v>
      </c>
      <c r="W45" s="37">
        <v>1110</v>
      </c>
      <c r="X45" s="37">
        <v>1194</v>
      </c>
      <c r="Y45" s="37">
        <v>1314</v>
      </c>
      <c r="Z45" s="37">
        <v>1122</v>
      </c>
      <c r="AA45" s="37">
        <v>1206</v>
      </c>
      <c r="AB45" s="37">
        <v>1122</v>
      </c>
      <c r="AC45" s="37">
        <v>1212</v>
      </c>
      <c r="AD45" s="37">
        <v>1080</v>
      </c>
      <c r="AE45" s="37">
        <v>1176</v>
      </c>
      <c r="AF45" s="37">
        <v>1242</v>
      </c>
      <c r="AG45" s="38"/>
      <c r="AH45" s="26">
        <f t="shared" si="1"/>
        <v>37698</v>
      </c>
    </row>
    <row r="46" spans="2:34">
      <c r="B46" s="22" t="s">
        <v>44</v>
      </c>
      <c r="C46" s="36">
        <v>1272</v>
      </c>
      <c r="D46" s="37">
        <v>1476</v>
      </c>
      <c r="E46" s="37">
        <v>1458</v>
      </c>
      <c r="F46" s="37">
        <v>1374</v>
      </c>
      <c r="G46" s="37">
        <v>1242</v>
      </c>
      <c r="H46" s="37">
        <v>1200</v>
      </c>
      <c r="I46" s="37">
        <v>1248</v>
      </c>
      <c r="J46" s="37">
        <v>1338</v>
      </c>
      <c r="K46" s="37">
        <v>1494</v>
      </c>
      <c r="L46" s="37">
        <v>1494</v>
      </c>
      <c r="M46" s="37">
        <v>1278</v>
      </c>
      <c r="N46" s="37">
        <v>1404</v>
      </c>
      <c r="O46" s="37">
        <v>1380</v>
      </c>
      <c r="P46" s="37">
        <v>1068</v>
      </c>
      <c r="Q46" s="37">
        <v>1356</v>
      </c>
      <c r="R46" s="37">
        <v>1296</v>
      </c>
      <c r="S46" s="37">
        <v>1128</v>
      </c>
      <c r="T46" s="37">
        <v>1350</v>
      </c>
      <c r="U46" s="37">
        <v>1374</v>
      </c>
      <c r="V46" s="37">
        <v>1086</v>
      </c>
      <c r="W46" s="37">
        <v>1002</v>
      </c>
      <c r="X46" s="37">
        <v>1248</v>
      </c>
      <c r="Y46" s="37">
        <v>1200</v>
      </c>
      <c r="Z46" s="37">
        <v>1098</v>
      </c>
      <c r="AA46" s="37">
        <v>1236</v>
      </c>
      <c r="AB46" s="37">
        <v>1140</v>
      </c>
      <c r="AC46" s="37">
        <v>1248</v>
      </c>
      <c r="AD46" s="37">
        <v>978</v>
      </c>
      <c r="AE46" s="37">
        <v>1206</v>
      </c>
      <c r="AF46" s="37">
        <v>1230</v>
      </c>
      <c r="AG46" s="38"/>
      <c r="AH46" s="26">
        <f t="shared" si="1"/>
        <v>37902</v>
      </c>
    </row>
    <row r="47" spans="2:34">
      <c r="B47" s="22" t="s">
        <v>45</v>
      </c>
      <c r="C47" s="36">
        <v>1284</v>
      </c>
      <c r="D47" s="37">
        <v>1314</v>
      </c>
      <c r="E47" s="37">
        <v>1398</v>
      </c>
      <c r="F47" s="37">
        <v>1278</v>
      </c>
      <c r="G47" s="37">
        <v>1284</v>
      </c>
      <c r="H47" s="37">
        <v>1134</v>
      </c>
      <c r="I47" s="37">
        <v>1038</v>
      </c>
      <c r="J47" s="37">
        <v>1146</v>
      </c>
      <c r="K47" s="37">
        <v>1296</v>
      </c>
      <c r="L47" s="37">
        <v>1200</v>
      </c>
      <c r="M47" s="37">
        <v>1050</v>
      </c>
      <c r="N47" s="37">
        <v>1284</v>
      </c>
      <c r="O47" s="37">
        <v>1062</v>
      </c>
      <c r="P47" s="37">
        <v>930</v>
      </c>
      <c r="Q47" s="37">
        <v>1212</v>
      </c>
      <c r="R47" s="37">
        <v>1104</v>
      </c>
      <c r="S47" s="37">
        <v>1128</v>
      </c>
      <c r="T47" s="37">
        <v>1296</v>
      </c>
      <c r="U47" s="37">
        <v>1092</v>
      </c>
      <c r="V47" s="37">
        <v>1044</v>
      </c>
      <c r="W47" s="37">
        <v>906</v>
      </c>
      <c r="X47" s="37">
        <v>1236</v>
      </c>
      <c r="Y47" s="37">
        <v>1278</v>
      </c>
      <c r="Z47" s="37">
        <v>1056</v>
      </c>
      <c r="AA47" s="37">
        <v>1254</v>
      </c>
      <c r="AB47" s="37">
        <v>1200</v>
      </c>
      <c r="AC47" s="37">
        <v>1218</v>
      </c>
      <c r="AD47" s="37">
        <v>1008</v>
      </c>
      <c r="AE47" s="37">
        <v>1194</v>
      </c>
      <c r="AF47" s="37">
        <v>1254</v>
      </c>
      <c r="AG47" s="38"/>
      <c r="AH47" s="26">
        <f t="shared" si="1"/>
        <v>35178</v>
      </c>
    </row>
    <row r="48" spans="2:34">
      <c r="B48" s="22" t="s">
        <v>46</v>
      </c>
      <c r="C48" s="36">
        <v>1404</v>
      </c>
      <c r="D48" s="37">
        <v>1332</v>
      </c>
      <c r="E48" s="37">
        <v>1464</v>
      </c>
      <c r="F48" s="37">
        <v>1464</v>
      </c>
      <c r="G48" s="37">
        <v>1314</v>
      </c>
      <c r="H48" s="37">
        <v>1164</v>
      </c>
      <c r="I48" s="37">
        <v>1014</v>
      </c>
      <c r="J48" s="37">
        <v>1302</v>
      </c>
      <c r="K48" s="37">
        <v>1368</v>
      </c>
      <c r="L48" s="37">
        <v>1296</v>
      </c>
      <c r="M48" s="37">
        <v>1182</v>
      </c>
      <c r="N48" s="37">
        <v>1236</v>
      </c>
      <c r="O48" s="37">
        <v>1284</v>
      </c>
      <c r="P48" s="37">
        <v>1128</v>
      </c>
      <c r="Q48" s="37">
        <v>1266</v>
      </c>
      <c r="R48" s="37">
        <v>1146</v>
      </c>
      <c r="S48" s="37">
        <v>1086</v>
      </c>
      <c r="T48" s="37">
        <v>1272</v>
      </c>
      <c r="U48" s="37">
        <v>966</v>
      </c>
      <c r="V48" s="37">
        <v>1170</v>
      </c>
      <c r="W48" s="37">
        <v>1140</v>
      </c>
      <c r="X48" s="37">
        <v>1392</v>
      </c>
      <c r="Y48" s="37">
        <v>1320</v>
      </c>
      <c r="Z48" s="37">
        <v>1194</v>
      </c>
      <c r="AA48" s="37">
        <v>1278</v>
      </c>
      <c r="AB48" s="37">
        <v>1248</v>
      </c>
      <c r="AC48" s="37">
        <v>1254</v>
      </c>
      <c r="AD48" s="37">
        <v>1128</v>
      </c>
      <c r="AE48" s="37">
        <v>1224</v>
      </c>
      <c r="AF48" s="37">
        <v>1320</v>
      </c>
      <c r="AG48" s="38"/>
      <c r="AH48" s="26">
        <f t="shared" si="1"/>
        <v>37356</v>
      </c>
    </row>
    <row r="49" spans="2:34">
      <c r="B49" s="22" t="s">
        <v>47</v>
      </c>
      <c r="C49" s="36">
        <v>1188</v>
      </c>
      <c r="D49" s="37">
        <v>1158</v>
      </c>
      <c r="E49" s="37">
        <v>1338</v>
      </c>
      <c r="F49" s="37">
        <v>1452</v>
      </c>
      <c r="G49" s="37">
        <v>1272</v>
      </c>
      <c r="H49" s="37">
        <v>1260</v>
      </c>
      <c r="I49" s="37">
        <v>1008</v>
      </c>
      <c r="J49" s="37">
        <v>1344</v>
      </c>
      <c r="K49" s="37">
        <v>1404</v>
      </c>
      <c r="L49" s="37">
        <v>1350</v>
      </c>
      <c r="M49" s="37">
        <v>1254</v>
      </c>
      <c r="N49" s="37">
        <v>1332</v>
      </c>
      <c r="O49" s="37">
        <v>1194</v>
      </c>
      <c r="P49" s="37">
        <v>1032</v>
      </c>
      <c r="Q49" s="37">
        <v>1308</v>
      </c>
      <c r="R49" s="37">
        <v>1146</v>
      </c>
      <c r="S49" s="37">
        <v>1092</v>
      </c>
      <c r="T49" s="37">
        <v>1290</v>
      </c>
      <c r="U49" s="37">
        <v>828</v>
      </c>
      <c r="V49" s="37">
        <v>1008</v>
      </c>
      <c r="W49" s="37">
        <v>1110</v>
      </c>
      <c r="X49" s="37">
        <v>1170</v>
      </c>
      <c r="Y49" s="37">
        <v>1350</v>
      </c>
      <c r="Z49" s="37">
        <v>1182</v>
      </c>
      <c r="AA49" s="37">
        <v>1212</v>
      </c>
      <c r="AB49" s="37">
        <v>1188</v>
      </c>
      <c r="AC49" s="37">
        <v>1254</v>
      </c>
      <c r="AD49" s="37">
        <v>1122</v>
      </c>
      <c r="AE49" s="37">
        <v>1242</v>
      </c>
      <c r="AF49" s="37">
        <v>1290</v>
      </c>
      <c r="AG49" s="38"/>
      <c r="AH49" s="26">
        <f t="shared" si="1"/>
        <v>36378</v>
      </c>
    </row>
    <row r="50" spans="2:34">
      <c r="B50" s="22" t="s">
        <v>48</v>
      </c>
      <c r="C50" s="36">
        <v>1338</v>
      </c>
      <c r="D50" s="37">
        <v>1236</v>
      </c>
      <c r="E50" s="37">
        <v>1500</v>
      </c>
      <c r="F50" s="37">
        <v>1434</v>
      </c>
      <c r="G50" s="37">
        <v>1146</v>
      </c>
      <c r="H50" s="37">
        <v>1386</v>
      </c>
      <c r="I50" s="37">
        <v>1194</v>
      </c>
      <c r="J50" s="37">
        <v>1602</v>
      </c>
      <c r="K50" s="37">
        <v>1218</v>
      </c>
      <c r="L50" s="37">
        <v>1410</v>
      </c>
      <c r="M50" s="37">
        <v>1350</v>
      </c>
      <c r="N50" s="37">
        <v>1446</v>
      </c>
      <c r="O50" s="37">
        <v>1350</v>
      </c>
      <c r="P50" s="37">
        <v>1140</v>
      </c>
      <c r="Q50" s="37">
        <v>1206</v>
      </c>
      <c r="R50" s="37">
        <v>1320</v>
      </c>
      <c r="S50" s="37">
        <v>1296</v>
      </c>
      <c r="T50" s="37">
        <v>1452</v>
      </c>
      <c r="U50" s="37">
        <v>1026</v>
      </c>
      <c r="V50" s="37">
        <v>1188</v>
      </c>
      <c r="W50" s="37">
        <v>1278</v>
      </c>
      <c r="X50" s="37">
        <v>1116</v>
      </c>
      <c r="Y50" s="37">
        <v>1374</v>
      </c>
      <c r="Z50" s="37">
        <v>1212</v>
      </c>
      <c r="AA50" s="37">
        <v>1242</v>
      </c>
      <c r="AB50" s="37">
        <v>1254</v>
      </c>
      <c r="AC50" s="37">
        <v>1254</v>
      </c>
      <c r="AD50" s="37">
        <v>1182</v>
      </c>
      <c r="AE50" s="37">
        <v>1230</v>
      </c>
      <c r="AF50" s="37">
        <v>1332</v>
      </c>
      <c r="AG50" s="38"/>
      <c r="AH50" s="26">
        <f t="shared" si="1"/>
        <v>38712</v>
      </c>
    </row>
    <row r="51" spans="2:34">
      <c r="B51" s="22" t="s">
        <v>49</v>
      </c>
      <c r="C51" s="36">
        <v>1290</v>
      </c>
      <c r="D51" s="37">
        <v>1344</v>
      </c>
      <c r="E51" s="37">
        <v>1494</v>
      </c>
      <c r="F51" s="37">
        <v>1410</v>
      </c>
      <c r="G51" s="37">
        <v>1176</v>
      </c>
      <c r="H51" s="37">
        <v>1362</v>
      </c>
      <c r="I51" s="37">
        <v>1344</v>
      </c>
      <c r="J51" s="37">
        <v>1494</v>
      </c>
      <c r="K51" s="37">
        <v>1428</v>
      </c>
      <c r="L51" s="37">
        <v>1488</v>
      </c>
      <c r="M51" s="37">
        <v>1428</v>
      </c>
      <c r="N51" s="37">
        <v>1464</v>
      </c>
      <c r="O51" s="37">
        <v>1266</v>
      </c>
      <c r="P51" s="37">
        <v>1380</v>
      </c>
      <c r="Q51" s="37">
        <v>1248</v>
      </c>
      <c r="R51" s="37">
        <v>1428</v>
      </c>
      <c r="S51" s="37">
        <v>1176</v>
      </c>
      <c r="T51" s="37">
        <v>1500</v>
      </c>
      <c r="U51" s="37">
        <v>1188</v>
      </c>
      <c r="V51" s="37">
        <v>1254</v>
      </c>
      <c r="W51" s="37">
        <v>1404</v>
      </c>
      <c r="X51" s="37">
        <v>1026</v>
      </c>
      <c r="Y51" s="37">
        <v>1356</v>
      </c>
      <c r="Z51" s="37">
        <v>1278</v>
      </c>
      <c r="AA51" s="37">
        <v>1254</v>
      </c>
      <c r="AB51" s="37">
        <v>1152</v>
      </c>
      <c r="AC51" s="37">
        <v>1278</v>
      </c>
      <c r="AD51" s="37">
        <v>1164</v>
      </c>
      <c r="AE51" s="37">
        <v>1242</v>
      </c>
      <c r="AF51" s="37">
        <v>1344</v>
      </c>
      <c r="AG51" s="38"/>
      <c r="AH51" s="26">
        <f t="shared" si="1"/>
        <v>39660</v>
      </c>
    </row>
    <row r="52" spans="2:34">
      <c r="B52" s="27" t="s">
        <v>50</v>
      </c>
      <c r="C52" s="39">
        <v>1404</v>
      </c>
      <c r="D52" s="40">
        <v>1362</v>
      </c>
      <c r="E52" s="40">
        <v>1398</v>
      </c>
      <c r="F52" s="40">
        <v>1494</v>
      </c>
      <c r="G52" s="40">
        <v>1176</v>
      </c>
      <c r="H52" s="40">
        <v>1380</v>
      </c>
      <c r="I52" s="40">
        <v>1416</v>
      </c>
      <c r="J52" s="40">
        <v>1506</v>
      </c>
      <c r="K52" s="40">
        <v>1458</v>
      </c>
      <c r="L52" s="40">
        <v>1542</v>
      </c>
      <c r="M52" s="40">
        <v>1446</v>
      </c>
      <c r="N52" s="40">
        <v>1086</v>
      </c>
      <c r="O52" s="40">
        <v>1392</v>
      </c>
      <c r="P52" s="40">
        <v>1494</v>
      </c>
      <c r="Q52" s="40">
        <v>1200</v>
      </c>
      <c r="R52" s="40">
        <v>1398</v>
      </c>
      <c r="S52" s="40">
        <v>1254</v>
      </c>
      <c r="T52" s="40">
        <v>1446</v>
      </c>
      <c r="U52" s="40">
        <v>1440</v>
      </c>
      <c r="V52" s="40">
        <v>1140</v>
      </c>
      <c r="W52" s="40">
        <v>1308</v>
      </c>
      <c r="X52" s="40">
        <v>1020</v>
      </c>
      <c r="Y52" s="40">
        <v>1080</v>
      </c>
      <c r="Z52" s="40">
        <v>1290</v>
      </c>
      <c r="AA52" s="40">
        <v>1296</v>
      </c>
      <c r="AB52" s="40">
        <v>1296</v>
      </c>
      <c r="AC52" s="40">
        <v>1248</v>
      </c>
      <c r="AD52" s="40">
        <v>1284</v>
      </c>
      <c r="AE52" s="40">
        <v>1290</v>
      </c>
      <c r="AF52" s="40">
        <v>1338</v>
      </c>
      <c r="AG52" s="41"/>
      <c r="AH52" s="31">
        <f t="shared" si="1"/>
        <v>39882</v>
      </c>
    </row>
    <row r="53" spans="2:34">
      <c r="B53" s="32" t="s">
        <v>51</v>
      </c>
      <c r="C53" s="18">
        <v>1410</v>
      </c>
      <c r="D53" s="19">
        <v>1368</v>
      </c>
      <c r="E53" s="19">
        <v>1464</v>
      </c>
      <c r="F53" s="19">
        <v>1476</v>
      </c>
      <c r="G53" s="19">
        <v>1386</v>
      </c>
      <c r="H53" s="19">
        <v>1440</v>
      </c>
      <c r="I53" s="19">
        <v>1404</v>
      </c>
      <c r="J53" s="19">
        <v>1536</v>
      </c>
      <c r="K53" s="19">
        <v>1482</v>
      </c>
      <c r="L53" s="19">
        <v>1374</v>
      </c>
      <c r="M53" s="19">
        <v>1512</v>
      </c>
      <c r="N53" s="19">
        <v>1398</v>
      </c>
      <c r="O53" s="19">
        <v>1308</v>
      </c>
      <c r="P53" s="19">
        <v>1380</v>
      </c>
      <c r="Q53" s="19">
        <v>1140</v>
      </c>
      <c r="R53" s="19">
        <v>1320</v>
      </c>
      <c r="S53" s="19">
        <v>1374</v>
      </c>
      <c r="T53" s="19">
        <v>1398</v>
      </c>
      <c r="U53" s="19">
        <v>1356</v>
      </c>
      <c r="V53" s="19">
        <v>1320</v>
      </c>
      <c r="W53" s="19">
        <v>1416</v>
      </c>
      <c r="X53" s="19">
        <v>1092</v>
      </c>
      <c r="Y53" s="19">
        <v>1230</v>
      </c>
      <c r="Z53" s="19">
        <v>1362</v>
      </c>
      <c r="AA53" s="19">
        <v>1344</v>
      </c>
      <c r="AB53" s="19">
        <v>1392</v>
      </c>
      <c r="AC53" s="19">
        <v>1278</v>
      </c>
      <c r="AD53" s="19">
        <v>1278</v>
      </c>
      <c r="AE53" s="19">
        <v>1314</v>
      </c>
      <c r="AF53" s="19">
        <v>1416</v>
      </c>
      <c r="AG53" s="20"/>
      <c r="AH53" s="21">
        <f t="shared" si="1"/>
        <v>40968</v>
      </c>
    </row>
    <row r="54" spans="2:34">
      <c r="B54" s="22" t="s">
        <v>52</v>
      </c>
      <c r="C54" s="23">
        <v>1446</v>
      </c>
      <c r="D54" s="24">
        <v>1428</v>
      </c>
      <c r="E54" s="24">
        <v>1554</v>
      </c>
      <c r="F54" s="24">
        <v>1572</v>
      </c>
      <c r="G54" s="24">
        <v>1500</v>
      </c>
      <c r="H54" s="24">
        <v>1434</v>
      </c>
      <c r="I54" s="24">
        <v>1476</v>
      </c>
      <c r="J54" s="24">
        <v>1542</v>
      </c>
      <c r="K54" s="24">
        <v>1560</v>
      </c>
      <c r="L54" s="24">
        <v>1392</v>
      </c>
      <c r="M54" s="24">
        <v>1584</v>
      </c>
      <c r="N54" s="24">
        <v>1620</v>
      </c>
      <c r="O54" s="24">
        <v>1074</v>
      </c>
      <c r="P54" s="24">
        <v>1560</v>
      </c>
      <c r="Q54" s="24">
        <v>1416</v>
      </c>
      <c r="R54" s="24">
        <v>1260</v>
      </c>
      <c r="S54" s="24">
        <v>1296</v>
      </c>
      <c r="T54" s="24">
        <v>1410</v>
      </c>
      <c r="U54" s="24">
        <v>1326</v>
      </c>
      <c r="V54" s="24">
        <v>1254</v>
      </c>
      <c r="W54" s="24">
        <v>1470</v>
      </c>
      <c r="X54" s="24">
        <v>1128</v>
      </c>
      <c r="Y54" s="24">
        <v>1284</v>
      </c>
      <c r="Z54" s="24">
        <v>1248</v>
      </c>
      <c r="AA54" s="24">
        <v>1362</v>
      </c>
      <c r="AB54" s="24">
        <v>1278</v>
      </c>
      <c r="AC54" s="24">
        <v>1368</v>
      </c>
      <c r="AD54" s="24">
        <v>1284</v>
      </c>
      <c r="AE54" s="24">
        <v>1314</v>
      </c>
      <c r="AF54" s="24">
        <v>1374</v>
      </c>
      <c r="AG54" s="25"/>
      <c r="AH54" s="26">
        <f t="shared" si="1"/>
        <v>41814</v>
      </c>
    </row>
    <row r="55" spans="2:34">
      <c r="B55" s="22" t="s">
        <v>53</v>
      </c>
      <c r="C55" s="23">
        <v>1320</v>
      </c>
      <c r="D55" s="24">
        <v>1428</v>
      </c>
      <c r="E55" s="24">
        <v>1518</v>
      </c>
      <c r="F55" s="24">
        <v>1518</v>
      </c>
      <c r="G55" s="24">
        <v>1476</v>
      </c>
      <c r="H55" s="24">
        <v>1344</v>
      </c>
      <c r="I55" s="24">
        <v>1374</v>
      </c>
      <c r="J55" s="24">
        <v>1530</v>
      </c>
      <c r="K55" s="24">
        <v>1560</v>
      </c>
      <c r="L55" s="24">
        <v>1446</v>
      </c>
      <c r="M55" s="24">
        <v>1476</v>
      </c>
      <c r="N55" s="24">
        <v>1428</v>
      </c>
      <c r="O55" s="24">
        <v>1116</v>
      </c>
      <c r="P55" s="24">
        <v>1488</v>
      </c>
      <c r="Q55" s="24">
        <v>1296</v>
      </c>
      <c r="R55" s="24">
        <v>1326</v>
      </c>
      <c r="S55" s="24">
        <v>1092</v>
      </c>
      <c r="T55" s="24">
        <v>1422</v>
      </c>
      <c r="U55" s="24">
        <v>1320</v>
      </c>
      <c r="V55" s="24">
        <v>1254</v>
      </c>
      <c r="W55" s="24">
        <v>1542</v>
      </c>
      <c r="X55" s="24">
        <v>1176</v>
      </c>
      <c r="Y55" s="24">
        <v>1200</v>
      </c>
      <c r="Z55" s="24">
        <v>1458</v>
      </c>
      <c r="AA55" s="24">
        <v>1392</v>
      </c>
      <c r="AB55" s="24">
        <v>1374</v>
      </c>
      <c r="AC55" s="24">
        <v>1314</v>
      </c>
      <c r="AD55" s="24">
        <v>1266</v>
      </c>
      <c r="AE55" s="24">
        <v>1320</v>
      </c>
      <c r="AF55" s="24">
        <v>1380</v>
      </c>
      <c r="AG55" s="25"/>
      <c r="AH55" s="26">
        <f t="shared" si="1"/>
        <v>41154</v>
      </c>
    </row>
    <row r="56" spans="2:34" ht="19.5" thickBot="1">
      <c r="B56" s="42" t="s">
        <v>54</v>
      </c>
      <c r="C56" s="43">
        <v>1518</v>
      </c>
      <c r="D56" s="44">
        <v>1422</v>
      </c>
      <c r="E56" s="44">
        <v>1566</v>
      </c>
      <c r="F56" s="44">
        <v>1488</v>
      </c>
      <c r="G56" s="44">
        <v>1404</v>
      </c>
      <c r="H56" s="44">
        <v>1326</v>
      </c>
      <c r="I56" s="44">
        <v>1458</v>
      </c>
      <c r="J56" s="44">
        <v>1488</v>
      </c>
      <c r="K56" s="44">
        <v>1422</v>
      </c>
      <c r="L56" s="44">
        <v>1314</v>
      </c>
      <c r="M56" s="44">
        <v>1530</v>
      </c>
      <c r="N56" s="44">
        <v>1338</v>
      </c>
      <c r="O56" s="44">
        <v>1206</v>
      </c>
      <c r="P56" s="44">
        <v>1338</v>
      </c>
      <c r="Q56" s="44">
        <v>1368</v>
      </c>
      <c r="R56" s="44">
        <v>1422</v>
      </c>
      <c r="S56" s="44">
        <v>1074</v>
      </c>
      <c r="T56" s="44">
        <v>1260</v>
      </c>
      <c r="U56" s="44">
        <v>1452</v>
      </c>
      <c r="V56" s="44">
        <v>1374</v>
      </c>
      <c r="W56" s="44">
        <v>1470</v>
      </c>
      <c r="X56" s="44">
        <v>1266</v>
      </c>
      <c r="Y56" s="44">
        <v>1278</v>
      </c>
      <c r="Z56" s="44">
        <v>1368</v>
      </c>
      <c r="AA56" s="44">
        <v>1374</v>
      </c>
      <c r="AB56" s="44">
        <v>1356</v>
      </c>
      <c r="AC56" s="44">
        <v>1278</v>
      </c>
      <c r="AD56" s="44">
        <v>1272</v>
      </c>
      <c r="AE56" s="44">
        <v>1320</v>
      </c>
      <c r="AF56" s="44">
        <v>1356</v>
      </c>
      <c r="AG56" s="45"/>
      <c r="AH56" s="46">
        <f t="shared" si="1"/>
        <v>41106</v>
      </c>
    </row>
    <row r="57" spans="2:34" ht="19.5" thickTop="1">
      <c r="B57" s="47" t="s">
        <v>6</v>
      </c>
      <c r="C57" s="48">
        <f>IF(C7="","",SUM(C9:C56))</f>
        <v>63072</v>
      </c>
      <c r="D57" s="49">
        <f t="shared" ref="D57:AG57" si="2">IF(D7="","",SUM(D9:D56))</f>
        <v>62466</v>
      </c>
      <c r="E57" s="49">
        <f t="shared" si="2"/>
        <v>66342</v>
      </c>
      <c r="F57" s="49">
        <f t="shared" si="2"/>
        <v>72654</v>
      </c>
      <c r="G57" s="49">
        <f t="shared" si="2"/>
        <v>63156</v>
      </c>
      <c r="H57" s="49">
        <f t="shared" si="2"/>
        <v>57876</v>
      </c>
      <c r="I57" s="49">
        <f t="shared" si="2"/>
        <v>61662</v>
      </c>
      <c r="J57" s="49">
        <f t="shared" si="2"/>
        <v>62994</v>
      </c>
      <c r="K57" s="49">
        <f t="shared" si="2"/>
        <v>65190</v>
      </c>
      <c r="L57" s="49">
        <f t="shared" si="2"/>
        <v>68598</v>
      </c>
      <c r="M57" s="49">
        <f t="shared" si="2"/>
        <v>68400</v>
      </c>
      <c r="N57" s="49">
        <f t="shared" si="2"/>
        <v>64116</v>
      </c>
      <c r="O57" s="49">
        <f t="shared" si="2"/>
        <v>59352</v>
      </c>
      <c r="P57" s="49">
        <f t="shared" si="2"/>
        <v>56772</v>
      </c>
      <c r="Q57" s="49">
        <f t="shared" si="2"/>
        <v>60060</v>
      </c>
      <c r="R57" s="49">
        <f t="shared" si="2"/>
        <v>58458</v>
      </c>
      <c r="S57" s="49">
        <f t="shared" si="2"/>
        <v>55446</v>
      </c>
      <c r="T57" s="49">
        <f t="shared" si="2"/>
        <v>58176</v>
      </c>
      <c r="U57" s="49">
        <f t="shared" si="2"/>
        <v>63066</v>
      </c>
      <c r="V57" s="49">
        <f t="shared" si="2"/>
        <v>54138</v>
      </c>
      <c r="W57" s="49">
        <f t="shared" si="2"/>
        <v>56406</v>
      </c>
      <c r="X57" s="49">
        <f t="shared" si="2"/>
        <v>59394</v>
      </c>
      <c r="Y57" s="49">
        <f t="shared" si="2"/>
        <v>56688</v>
      </c>
      <c r="Z57" s="49">
        <f t="shared" si="2"/>
        <v>59544</v>
      </c>
      <c r="AA57" s="49">
        <f t="shared" si="2"/>
        <v>61626</v>
      </c>
      <c r="AB57" s="49">
        <f t="shared" si="2"/>
        <v>56718</v>
      </c>
      <c r="AC57" s="49">
        <f t="shared" si="2"/>
        <v>58896</v>
      </c>
      <c r="AD57" s="49">
        <f t="shared" si="2"/>
        <v>54774</v>
      </c>
      <c r="AE57" s="49">
        <f t="shared" si="2"/>
        <v>56592</v>
      </c>
      <c r="AF57" s="49">
        <f t="shared" si="2"/>
        <v>57240</v>
      </c>
      <c r="AG57" s="50" t="str">
        <f t="shared" si="2"/>
        <v/>
      </c>
      <c r="AH57" s="51">
        <f>SUM(AH9:AH56)</f>
        <v>1819872</v>
      </c>
    </row>
    <row r="58" spans="2:34">
      <c r="B58" s="52" t="s">
        <v>55</v>
      </c>
      <c r="C58" s="53">
        <f>IFERROR(_xlfn.IFS(C7="","",C8=1,0,TRUE,SUM(C25:C52)),"")</f>
        <v>33486</v>
      </c>
      <c r="D58" s="54">
        <f t="shared" ref="D58:AG58" si="3">IFERROR(_xlfn.IFS(D7="","",D8=1,0,TRUE,SUM(D25:D52)),"")</f>
        <v>34218</v>
      </c>
      <c r="E58" s="54">
        <f t="shared" si="3"/>
        <v>38442</v>
      </c>
      <c r="F58" s="54">
        <f t="shared" si="3"/>
        <v>0</v>
      </c>
      <c r="G58" s="54">
        <f t="shared" si="3"/>
        <v>32544</v>
      </c>
      <c r="H58" s="54">
        <f t="shared" si="3"/>
        <v>29286</v>
      </c>
      <c r="I58" s="54">
        <f t="shared" si="3"/>
        <v>33666</v>
      </c>
      <c r="J58" s="54">
        <f t="shared" si="3"/>
        <v>32952</v>
      </c>
      <c r="K58" s="54">
        <f t="shared" si="3"/>
        <v>36264</v>
      </c>
      <c r="L58" s="54">
        <f t="shared" si="3"/>
        <v>39576</v>
      </c>
      <c r="M58" s="54">
        <f t="shared" si="3"/>
        <v>0</v>
      </c>
      <c r="N58" s="54">
        <f t="shared" si="3"/>
        <v>33990</v>
      </c>
      <c r="O58" s="54">
        <f t="shared" si="3"/>
        <v>33294</v>
      </c>
      <c r="P58" s="54">
        <f t="shared" si="3"/>
        <v>30396</v>
      </c>
      <c r="Q58" s="54">
        <f t="shared" si="3"/>
        <v>32694</v>
      </c>
      <c r="R58" s="54">
        <f t="shared" si="3"/>
        <v>31032</v>
      </c>
      <c r="S58" s="54">
        <f t="shared" si="3"/>
        <v>29820</v>
      </c>
      <c r="T58" s="54">
        <f t="shared" si="3"/>
        <v>0</v>
      </c>
      <c r="U58" s="54">
        <f t="shared" si="3"/>
        <v>33696</v>
      </c>
      <c r="V58" s="54">
        <f t="shared" si="3"/>
        <v>27426</v>
      </c>
      <c r="W58" s="54">
        <f t="shared" si="3"/>
        <v>28854</v>
      </c>
      <c r="X58" s="54">
        <f t="shared" si="3"/>
        <v>31446</v>
      </c>
      <c r="Y58" s="54">
        <f t="shared" si="3"/>
        <v>31656</v>
      </c>
      <c r="Z58" s="54">
        <f t="shared" si="3"/>
        <v>32364</v>
      </c>
      <c r="AA58" s="54">
        <f t="shared" si="3"/>
        <v>0</v>
      </c>
      <c r="AB58" s="54">
        <f t="shared" si="3"/>
        <v>28668</v>
      </c>
      <c r="AC58" s="54">
        <f t="shared" si="3"/>
        <v>31080</v>
      </c>
      <c r="AD58" s="54">
        <f t="shared" si="3"/>
        <v>28842</v>
      </c>
      <c r="AE58" s="54">
        <f t="shared" si="3"/>
        <v>30198</v>
      </c>
      <c r="AF58" s="54">
        <f t="shared" si="3"/>
        <v>31128</v>
      </c>
      <c r="AG58" s="55" t="str">
        <f t="shared" si="3"/>
        <v/>
      </c>
      <c r="AH58" s="56">
        <f>SUM(C58:AG58)</f>
        <v>837018</v>
      </c>
    </row>
    <row r="59" spans="2:34">
      <c r="B59" s="57" t="s">
        <v>56</v>
      </c>
      <c r="C59" s="58">
        <f>IFERROR(IF(C7="","",C57-C58),"")</f>
        <v>29586</v>
      </c>
      <c r="D59" s="59">
        <f t="shared" ref="D59:AG59" si="4">IFERROR(IF(D7="","",D57-D58),"")</f>
        <v>28248</v>
      </c>
      <c r="E59" s="59">
        <f t="shared" si="4"/>
        <v>27900</v>
      </c>
      <c r="F59" s="59">
        <f t="shared" si="4"/>
        <v>72654</v>
      </c>
      <c r="G59" s="59">
        <f t="shared" si="4"/>
        <v>30612</v>
      </c>
      <c r="H59" s="59">
        <f t="shared" si="4"/>
        <v>28590</v>
      </c>
      <c r="I59" s="59">
        <f t="shared" si="4"/>
        <v>27996</v>
      </c>
      <c r="J59" s="59">
        <f t="shared" si="4"/>
        <v>30042</v>
      </c>
      <c r="K59" s="59">
        <f t="shared" si="4"/>
        <v>28926</v>
      </c>
      <c r="L59" s="59">
        <f t="shared" si="4"/>
        <v>29022</v>
      </c>
      <c r="M59" s="59">
        <f t="shared" si="4"/>
        <v>68400</v>
      </c>
      <c r="N59" s="59">
        <f t="shared" si="4"/>
        <v>30126</v>
      </c>
      <c r="O59" s="59">
        <f t="shared" si="4"/>
        <v>26058</v>
      </c>
      <c r="P59" s="59">
        <f t="shared" si="4"/>
        <v>26376</v>
      </c>
      <c r="Q59" s="59">
        <f t="shared" si="4"/>
        <v>27366</v>
      </c>
      <c r="R59" s="59">
        <f t="shared" si="4"/>
        <v>27426</v>
      </c>
      <c r="S59" s="59">
        <f t="shared" si="4"/>
        <v>25626</v>
      </c>
      <c r="T59" s="59">
        <f t="shared" si="4"/>
        <v>58176</v>
      </c>
      <c r="U59" s="59">
        <f t="shared" si="4"/>
        <v>29370</v>
      </c>
      <c r="V59" s="59">
        <f t="shared" si="4"/>
        <v>26712</v>
      </c>
      <c r="W59" s="59">
        <f t="shared" si="4"/>
        <v>27552</v>
      </c>
      <c r="X59" s="59">
        <f t="shared" si="4"/>
        <v>27948</v>
      </c>
      <c r="Y59" s="59">
        <f t="shared" si="4"/>
        <v>25032</v>
      </c>
      <c r="Z59" s="59">
        <f t="shared" si="4"/>
        <v>27180</v>
      </c>
      <c r="AA59" s="59">
        <f t="shared" si="4"/>
        <v>61626</v>
      </c>
      <c r="AB59" s="59">
        <f t="shared" si="4"/>
        <v>28050</v>
      </c>
      <c r="AC59" s="59">
        <f t="shared" si="4"/>
        <v>27816</v>
      </c>
      <c r="AD59" s="59">
        <f t="shared" si="4"/>
        <v>25932</v>
      </c>
      <c r="AE59" s="59">
        <f t="shared" si="4"/>
        <v>26394</v>
      </c>
      <c r="AF59" s="59">
        <f t="shared" si="4"/>
        <v>26112</v>
      </c>
      <c r="AG59" s="60" t="str">
        <f t="shared" si="4"/>
        <v/>
      </c>
      <c r="AH59" s="61">
        <f>SUM(C59:AG59)</f>
        <v>982854</v>
      </c>
    </row>
  </sheetData>
  <mergeCells count="2">
    <mergeCell ref="C3:E3"/>
    <mergeCell ref="C5:D5"/>
  </mergeCells>
  <phoneticPr fontId="4"/>
  <conditionalFormatting sqref="C25:AG52">
    <cfRule type="expression" dxfId="9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609E-E204-4D50-9BAB-50FD12CA8F7E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+[4]サマリー!I8</f>
        <v>北海道</v>
      </c>
      <c r="D4" s="5"/>
      <c r="E4" s="5"/>
    </row>
    <row r="5" spans="2:34">
      <c r="B5" s="3" t="s">
        <v>4</v>
      </c>
      <c r="C5" s="63">
        <f>+[4]サマリー!I9</f>
        <v>45108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45108</v>
      </c>
      <c r="D7" s="9">
        <f>IFERROR(IF(MONTH(C7+1)&lt;&gt;MONTH($C$7)+1,C7+1,""),"")</f>
        <v>45109</v>
      </c>
      <c r="E7" s="9">
        <f t="shared" ref="E7:AG7" si="0">IFERROR(IF(MONTH(D7+1)&lt;&gt;MONTH($C$7)+1,D7+1,""),"")</f>
        <v>45110</v>
      </c>
      <c r="F7" s="9">
        <f t="shared" si="0"/>
        <v>45111</v>
      </c>
      <c r="G7" s="9">
        <f t="shared" si="0"/>
        <v>45112</v>
      </c>
      <c r="H7" s="9">
        <f t="shared" si="0"/>
        <v>45113</v>
      </c>
      <c r="I7" s="9">
        <f t="shared" si="0"/>
        <v>45114</v>
      </c>
      <c r="J7" s="9">
        <f t="shared" si="0"/>
        <v>45115</v>
      </c>
      <c r="K7" s="9">
        <f t="shared" si="0"/>
        <v>45116</v>
      </c>
      <c r="L7" s="9">
        <f t="shared" si="0"/>
        <v>45117</v>
      </c>
      <c r="M7" s="9">
        <f t="shared" si="0"/>
        <v>45118</v>
      </c>
      <c r="N7" s="9">
        <f t="shared" si="0"/>
        <v>45119</v>
      </c>
      <c r="O7" s="9">
        <f t="shared" si="0"/>
        <v>45120</v>
      </c>
      <c r="P7" s="9">
        <f t="shared" si="0"/>
        <v>45121</v>
      </c>
      <c r="Q7" s="9">
        <f t="shared" si="0"/>
        <v>45122</v>
      </c>
      <c r="R7" s="9">
        <f t="shared" si="0"/>
        <v>45123</v>
      </c>
      <c r="S7" s="9">
        <f t="shared" si="0"/>
        <v>45124</v>
      </c>
      <c r="T7" s="9">
        <f t="shared" si="0"/>
        <v>45125</v>
      </c>
      <c r="U7" s="9">
        <f t="shared" si="0"/>
        <v>45126</v>
      </c>
      <c r="V7" s="9">
        <f t="shared" si="0"/>
        <v>45127</v>
      </c>
      <c r="W7" s="9">
        <f t="shared" si="0"/>
        <v>45128</v>
      </c>
      <c r="X7" s="9">
        <f t="shared" si="0"/>
        <v>45129</v>
      </c>
      <c r="Y7" s="9">
        <f t="shared" si="0"/>
        <v>45130</v>
      </c>
      <c r="Z7" s="9">
        <f t="shared" si="0"/>
        <v>45131</v>
      </c>
      <c r="AA7" s="9">
        <f t="shared" si="0"/>
        <v>45132</v>
      </c>
      <c r="AB7" s="9">
        <f t="shared" si="0"/>
        <v>45133</v>
      </c>
      <c r="AC7" s="9">
        <f t="shared" si="0"/>
        <v>45134</v>
      </c>
      <c r="AD7" s="9">
        <f t="shared" si="0"/>
        <v>45135</v>
      </c>
      <c r="AE7" s="9">
        <f t="shared" si="0"/>
        <v>45136</v>
      </c>
      <c r="AF7" s="9">
        <f t="shared" si="0"/>
        <v>45137</v>
      </c>
      <c r="AG7" s="10">
        <f t="shared" si="0"/>
        <v>45138</v>
      </c>
      <c r="AH7" s="11" t="s">
        <v>6</v>
      </c>
    </row>
    <row r="8" spans="2:34" ht="14.25" hidden="1" customHeight="1">
      <c r="B8" s="12"/>
      <c r="C8" s="13">
        <f>IF(_xlfn.IFS('[4]マスタ｜非表示'!$G$6=1,COUNTIF('[4]マスタ｜非表示'!$F:$F,C7),'[4]マスタ｜非表示'!$G$6=2,COUNTIF('[4]マスタ｜非表示'!$I:$I,C7),TRUE,COUNTIF('[4]マスタ｜非表示'!$L:$L,C7))=0,WEEKDAY(C7,1),1)</f>
        <v>7</v>
      </c>
      <c r="D8" s="14">
        <f>IF(_xlfn.IFS('[4]マスタ｜非表示'!$G$6=1,COUNTIF('[4]マスタ｜非表示'!$F:$F,D7),'[4]マスタ｜非表示'!$G$6=2,COUNTIF('[4]マスタ｜非表示'!$I:$I,D7),TRUE,COUNTIF('[4]マスタ｜非表示'!$L:$L,D7))=0,WEEKDAY(D7,1),1)</f>
        <v>1</v>
      </c>
      <c r="E8" s="14">
        <f>IF(_xlfn.IFS('[4]マスタ｜非表示'!$G$6=1,COUNTIF('[4]マスタ｜非表示'!$F:$F,E7),'[4]マスタ｜非表示'!$G$6=2,COUNTIF('[4]マスタ｜非表示'!$I:$I,E7),TRUE,COUNTIF('[4]マスタ｜非表示'!$L:$L,E7))=0,WEEKDAY(E7,1),1)</f>
        <v>2</v>
      </c>
      <c r="F8" s="14">
        <f>IF(_xlfn.IFS('[4]マスタ｜非表示'!$G$6=1,COUNTIF('[4]マスタ｜非表示'!$F:$F,F7),'[4]マスタ｜非表示'!$G$6=2,COUNTIF('[4]マスタ｜非表示'!$I:$I,F7),TRUE,COUNTIF('[4]マスタ｜非表示'!$L:$L,F7))=0,WEEKDAY(F7,1),1)</f>
        <v>3</v>
      </c>
      <c r="G8" s="14">
        <f>IF(_xlfn.IFS('[4]マスタ｜非表示'!$G$6=1,COUNTIF('[4]マスタ｜非表示'!$F:$F,G7),'[4]マスタ｜非表示'!$G$6=2,COUNTIF('[4]マスタ｜非表示'!$I:$I,G7),TRUE,COUNTIF('[4]マスタ｜非表示'!$L:$L,G7))=0,WEEKDAY(G7,1),1)</f>
        <v>4</v>
      </c>
      <c r="H8" s="14">
        <f>IF(_xlfn.IFS('[4]マスタ｜非表示'!$G$6=1,COUNTIF('[4]マスタ｜非表示'!$F:$F,H7),'[4]マスタ｜非表示'!$G$6=2,COUNTIF('[4]マスタ｜非表示'!$I:$I,H7),TRUE,COUNTIF('[4]マスタ｜非表示'!$L:$L,H7))=0,WEEKDAY(H7,1),1)</f>
        <v>5</v>
      </c>
      <c r="I8" s="14">
        <f>IF(_xlfn.IFS('[4]マスタ｜非表示'!$G$6=1,COUNTIF('[4]マスタ｜非表示'!$F:$F,I7),'[4]マスタ｜非表示'!$G$6=2,COUNTIF('[4]マスタ｜非表示'!$I:$I,I7),TRUE,COUNTIF('[4]マスタ｜非表示'!$L:$L,I7))=0,WEEKDAY(I7,1),1)</f>
        <v>6</v>
      </c>
      <c r="J8" s="14">
        <f>IF(_xlfn.IFS('[4]マスタ｜非表示'!$G$6=1,COUNTIF('[4]マスタ｜非表示'!$F:$F,J7),'[4]マスタ｜非表示'!$G$6=2,COUNTIF('[4]マスタ｜非表示'!$I:$I,J7),TRUE,COUNTIF('[4]マスタ｜非表示'!$L:$L,J7))=0,WEEKDAY(J7,1),1)</f>
        <v>7</v>
      </c>
      <c r="K8" s="14">
        <f>IF(_xlfn.IFS('[4]マスタ｜非表示'!$G$6=1,COUNTIF('[4]マスタ｜非表示'!$F:$F,K7),'[4]マスタ｜非表示'!$G$6=2,COUNTIF('[4]マスタ｜非表示'!$I:$I,K7),TRUE,COUNTIF('[4]マスタ｜非表示'!$L:$L,K7))=0,WEEKDAY(K7,1),1)</f>
        <v>1</v>
      </c>
      <c r="L8" s="14">
        <f>IF(_xlfn.IFS('[4]マスタ｜非表示'!$G$6=1,COUNTIF('[4]マスタ｜非表示'!$F:$F,L7),'[4]マスタ｜非表示'!$G$6=2,COUNTIF('[4]マスタ｜非表示'!$I:$I,L7),TRUE,COUNTIF('[4]マスタ｜非表示'!$L:$L,L7))=0,WEEKDAY(L7,1),1)</f>
        <v>2</v>
      </c>
      <c r="M8" s="14">
        <f>IF(_xlfn.IFS('[4]マスタ｜非表示'!$G$6=1,COUNTIF('[4]マスタ｜非表示'!$F:$F,M7),'[4]マスタ｜非表示'!$G$6=2,COUNTIF('[4]マスタ｜非表示'!$I:$I,M7),TRUE,COUNTIF('[4]マスタ｜非表示'!$L:$L,M7))=0,WEEKDAY(M7,1),1)</f>
        <v>3</v>
      </c>
      <c r="N8" s="14">
        <f>IF(_xlfn.IFS('[4]マスタ｜非表示'!$G$6=1,COUNTIF('[4]マスタ｜非表示'!$F:$F,N7),'[4]マスタ｜非表示'!$G$6=2,COUNTIF('[4]マスタ｜非表示'!$I:$I,N7),TRUE,COUNTIF('[4]マスタ｜非表示'!$L:$L,N7))=0,WEEKDAY(N7,1),1)</f>
        <v>4</v>
      </c>
      <c r="O8" s="14">
        <f>IF(_xlfn.IFS('[4]マスタ｜非表示'!$G$6=1,COUNTIF('[4]マスタ｜非表示'!$F:$F,O7),'[4]マスタ｜非表示'!$G$6=2,COUNTIF('[4]マスタ｜非表示'!$I:$I,O7),TRUE,COUNTIF('[4]マスタ｜非表示'!$L:$L,O7))=0,WEEKDAY(O7,1),1)</f>
        <v>5</v>
      </c>
      <c r="P8" s="14">
        <f>IF(_xlfn.IFS('[4]マスタ｜非表示'!$G$6=1,COUNTIF('[4]マスタ｜非表示'!$F:$F,P7),'[4]マスタ｜非表示'!$G$6=2,COUNTIF('[4]マスタ｜非表示'!$I:$I,P7),TRUE,COUNTIF('[4]マスタ｜非表示'!$L:$L,P7))=0,WEEKDAY(P7,1),1)</f>
        <v>6</v>
      </c>
      <c r="Q8" s="14">
        <f>IF(_xlfn.IFS('[4]マスタ｜非表示'!$G$6=1,COUNTIF('[4]マスタ｜非表示'!$F:$F,Q7),'[4]マスタ｜非表示'!$G$6=2,COUNTIF('[4]マスタ｜非表示'!$I:$I,Q7),TRUE,COUNTIF('[4]マスタ｜非表示'!$L:$L,Q7))=0,WEEKDAY(Q7,1),1)</f>
        <v>7</v>
      </c>
      <c r="R8" s="14">
        <f>IF(_xlfn.IFS('[4]マスタ｜非表示'!$G$6=1,COUNTIF('[4]マスタ｜非表示'!$F:$F,R7),'[4]マスタ｜非表示'!$G$6=2,COUNTIF('[4]マスタ｜非表示'!$I:$I,R7),TRUE,COUNTIF('[4]マスタ｜非表示'!$L:$L,R7))=0,WEEKDAY(R7,1),1)</f>
        <v>1</v>
      </c>
      <c r="S8" s="14">
        <f>IF(_xlfn.IFS('[4]マスタ｜非表示'!$G$6=1,COUNTIF('[4]マスタ｜非表示'!$F:$F,S7),'[4]マスタ｜非表示'!$G$6=2,COUNTIF('[4]マスタ｜非表示'!$I:$I,S7),TRUE,COUNTIF('[4]マスタ｜非表示'!$L:$L,S7))=0,WEEKDAY(S7,1),1)</f>
        <v>1</v>
      </c>
      <c r="T8" s="14">
        <f>IF(_xlfn.IFS('[4]マスタ｜非表示'!$G$6=1,COUNTIF('[4]マスタ｜非表示'!$F:$F,T7),'[4]マスタ｜非表示'!$G$6=2,COUNTIF('[4]マスタ｜非表示'!$I:$I,T7),TRUE,COUNTIF('[4]マスタ｜非表示'!$L:$L,T7))=0,WEEKDAY(T7,1),1)</f>
        <v>3</v>
      </c>
      <c r="U8" s="14">
        <f>IF(_xlfn.IFS('[4]マスタ｜非表示'!$G$6=1,COUNTIF('[4]マスタ｜非表示'!$F:$F,U7),'[4]マスタ｜非表示'!$G$6=2,COUNTIF('[4]マスタ｜非表示'!$I:$I,U7),TRUE,COUNTIF('[4]マスタ｜非表示'!$L:$L,U7))=0,WEEKDAY(U7,1),1)</f>
        <v>4</v>
      </c>
      <c r="V8" s="14">
        <f>IF(_xlfn.IFS('[4]マスタ｜非表示'!$G$6=1,COUNTIF('[4]マスタ｜非表示'!$F:$F,V7),'[4]マスタ｜非表示'!$G$6=2,COUNTIF('[4]マスタ｜非表示'!$I:$I,V7),TRUE,COUNTIF('[4]マスタ｜非表示'!$L:$L,V7))=0,WEEKDAY(V7,1),1)</f>
        <v>5</v>
      </c>
      <c r="W8" s="14">
        <f>IF(_xlfn.IFS('[4]マスタ｜非表示'!$G$6=1,COUNTIF('[4]マスタ｜非表示'!$F:$F,W7),'[4]マスタ｜非表示'!$G$6=2,COUNTIF('[4]マスタ｜非表示'!$I:$I,W7),TRUE,COUNTIF('[4]マスタ｜非表示'!$L:$L,W7))=0,WEEKDAY(W7,1),1)</f>
        <v>6</v>
      </c>
      <c r="X8" s="14">
        <f>IF(_xlfn.IFS('[4]マスタ｜非表示'!$G$6=1,COUNTIF('[4]マスタ｜非表示'!$F:$F,X7),'[4]マスタ｜非表示'!$G$6=2,COUNTIF('[4]マスタ｜非表示'!$I:$I,X7),TRUE,COUNTIF('[4]マスタ｜非表示'!$L:$L,X7))=0,WEEKDAY(X7,1),1)</f>
        <v>7</v>
      </c>
      <c r="Y8" s="14">
        <f>IF(_xlfn.IFS('[4]マスタ｜非表示'!$G$6=1,COUNTIF('[4]マスタ｜非表示'!$F:$F,Y7),'[4]マスタ｜非表示'!$G$6=2,COUNTIF('[4]マスタ｜非表示'!$I:$I,Y7),TRUE,COUNTIF('[4]マスタ｜非表示'!$L:$L,Y7))=0,WEEKDAY(Y7,1),1)</f>
        <v>1</v>
      </c>
      <c r="Z8" s="14">
        <f>IF(_xlfn.IFS('[4]マスタ｜非表示'!$G$6=1,COUNTIF('[4]マスタ｜非表示'!$F:$F,Z7),'[4]マスタ｜非表示'!$G$6=2,COUNTIF('[4]マスタ｜非表示'!$I:$I,Z7),TRUE,COUNTIF('[4]マスタ｜非表示'!$L:$L,Z7))=0,WEEKDAY(Z7,1),1)</f>
        <v>2</v>
      </c>
      <c r="AA8" s="14">
        <f>IF(_xlfn.IFS('[4]マスタ｜非表示'!$G$6=1,COUNTIF('[4]マスタ｜非表示'!$F:$F,AA7),'[4]マスタ｜非表示'!$G$6=2,COUNTIF('[4]マスタ｜非表示'!$I:$I,AA7),TRUE,COUNTIF('[4]マスタ｜非表示'!$L:$L,AA7))=0,WEEKDAY(AA7,1),1)</f>
        <v>3</v>
      </c>
      <c r="AB8" s="14">
        <f>IF(_xlfn.IFS('[4]マスタ｜非表示'!$G$6=1,COUNTIF('[4]マスタ｜非表示'!$F:$F,AB7),'[4]マスタ｜非表示'!$G$6=2,COUNTIF('[4]マスタ｜非表示'!$I:$I,AB7),TRUE,COUNTIF('[4]マスタ｜非表示'!$L:$L,AB7))=0,WEEKDAY(AB7,1),1)</f>
        <v>4</v>
      </c>
      <c r="AC8" s="14">
        <f>IF(_xlfn.IFS('[4]マスタ｜非表示'!$G$6=1,COUNTIF('[4]マスタ｜非表示'!$F:$F,AC7),'[4]マスタ｜非表示'!$G$6=2,COUNTIF('[4]マスタ｜非表示'!$I:$I,AC7),TRUE,COUNTIF('[4]マスタ｜非表示'!$L:$L,AC7))=0,WEEKDAY(AC7,1),1)</f>
        <v>5</v>
      </c>
      <c r="AD8" s="14">
        <f>IF(_xlfn.IFS('[4]マスタ｜非表示'!$G$6=1,COUNTIF('[4]マスタ｜非表示'!$F:$F,AD7),'[4]マスタ｜非表示'!$G$6=2,COUNTIF('[4]マスタ｜非表示'!$I:$I,AD7),TRUE,COUNTIF('[4]マスタ｜非表示'!$L:$L,AD7))=0,WEEKDAY(AD7,1),1)</f>
        <v>6</v>
      </c>
      <c r="AE8" s="14">
        <f>IF(_xlfn.IFS('[4]マスタ｜非表示'!$G$6=1,COUNTIF('[4]マスタ｜非表示'!$F:$F,AE7),'[4]マスタ｜非表示'!$G$6=2,COUNTIF('[4]マスタ｜非表示'!$I:$I,AE7),TRUE,COUNTIF('[4]マスタ｜非表示'!$L:$L,AE7))=0,WEEKDAY(AE7,1),1)</f>
        <v>7</v>
      </c>
      <c r="AF8" s="14">
        <f>IF(_xlfn.IFS('[4]マスタ｜非表示'!$G$6=1,COUNTIF('[4]マスタ｜非表示'!$F:$F,AF7),'[4]マスタ｜非表示'!$G$6=2,COUNTIF('[4]マスタ｜非表示'!$I:$I,AF7),TRUE,COUNTIF('[4]マスタ｜非表示'!$L:$L,AF7))=0,WEEKDAY(AF7,1),1)</f>
        <v>1</v>
      </c>
      <c r="AG8" s="15">
        <f>IF(_xlfn.IFS('[4]マスタ｜非表示'!$G$6=1,COUNTIF('[4]マスタ｜非表示'!$F:$F,AG7),'[4]マスタ｜非表示'!$G$6=2,COUNTIF('[4]マスタ｜非表示'!$I:$I,AG7),TRUE,COUNTIF('[4]マスタ｜非表示'!$L:$L,AG7))=0,WEEKDAY(AG7,1),1)</f>
        <v>2</v>
      </c>
      <c r="AH8" s="16"/>
    </row>
    <row r="9" spans="2:34" ht="19.5" thickTop="1">
      <c r="B9" s="17" t="s">
        <v>7</v>
      </c>
      <c r="C9" s="18">
        <v>1320</v>
      </c>
      <c r="D9" s="19">
        <v>1440</v>
      </c>
      <c r="E9" s="19">
        <v>1464</v>
      </c>
      <c r="F9" s="19">
        <v>1392</v>
      </c>
      <c r="G9" s="19">
        <v>1452</v>
      </c>
      <c r="H9" s="19">
        <v>1392</v>
      </c>
      <c r="I9" s="19">
        <v>972</v>
      </c>
      <c r="J9" s="19">
        <v>1206</v>
      </c>
      <c r="K9" s="19">
        <v>1050</v>
      </c>
      <c r="L9" s="19">
        <v>1266</v>
      </c>
      <c r="M9" s="19">
        <v>1200</v>
      </c>
      <c r="N9" s="19">
        <v>1170</v>
      </c>
      <c r="O9" s="19">
        <v>1194</v>
      </c>
      <c r="P9" s="19">
        <v>1284</v>
      </c>
      <c r="Q9" s="19">
        <v>1308</v>
      </c>
      <c r="R9" s="19">
        <v>1164</v>
      </c>
      <c r="S9" s="19">
        <v>1350</v>
      </c>
      <c r="T9" s="19">
        <v>1260</v>
      </c>
      <c r="U9" s="19">
        <v>1296</v>
      </c>
      <c r="V9" s="19">
        <v>1176</v>
      </c>
      <c r="W9" s="19">
        <v>1176</v>
      </c>
      <c r="X9" s="19">
        <v>1230</v>
      </c>
      <c r="Y9" s="19">
        <v>1356</v>
      </c>
      <c r="Z9" s="19">
        <v>1122</v>
      </c>
      <c r="AA9" s="19">
        <v>1254</v>
      </c>
      <c r="AB9" s="19">
        <v>948</v>
      </c>
      <c r="AC9" s="19">
        <v>1056</v>
      </c>
      <c r="AD9" s="19">
        <v>1092</v>
      </c>
      <c r="AE9" s="19">
        <v>1020</v>
      </c>
      <c r="AF9" s="19">
        <v>1140</v>
      </c>
      <c r="AG9" s="20">
        <v>1092</v>
      </c>
      <c r="AH9" s="21">
        <f>SUM(C9:AG9)</f>
        <v>37842</v>
      </c>
    </row>
    <row r="10" spans="2:34">
      <c r="B10" s="22" t="s">
        <v>8</v>
      </c>
      <c r="C10" s="23">
        <v>1362</v>
      </c>
      <c r="D10" s="24">
        <v>1482</v>
      </c>
      <c r="E10" s="24">
        <v>1470</v>
      </c>
      <c r="F10" s="24">
        <v>1362</v>
      </c>
      <c r="G10" s="24">
        <v>1410</v>
      </c>
      <c r="H10" s="24">
        <v>1278</v>
      </c>
      <c r="I10" s="24">
        <v>1182</v>
      </c>
      <c r="J10" s="24">
        <v>1158</v>
      </c>
      <c r="K10" s="24">
        <v>1272</v>
      </c>
      <c r="L10" s="24">
        <v>1230</v>
      </c>
      <c r="M10" s="24">
        <v>1134</v>
      </c>
      <c r="N10" s="24">
        <v>1344</v>
      </c>
      <c r="O10" s="24">
        <v>1248</v>
      </c>
      <c r="P10" s="24">
        <v>1188</v>
      </c>
      <c r="Q10" s="24">
        <v>1146</v>
      </c>
      <c r="R10" s="24">
        <v>1170</v>
      </c>
      <c r="S10" s="24">
        <v>1302</v>
      </c>
      <c r="T10" s="24">
        <v>1080</v>
      </c>
      <c r="U10" s="24">
        <v>1182</v>
      </c>
      <c r="V10" s="24">
        <v>1242</v>
      </c>
      <c r="W10" s="24">
        <v>1266</v>
      </c>
      <c r="X10" s="24">
        <v>1230</v>
      </c>
      <c r="Y10" s="24">
        <v>1170</v>
      </c>
      <c r="Z10" s="24">
        <v>1248</v>
      </c>
      <c r="AA10" s="24">
        <v>1158</v>
      </c>
      <c r="AB10" s="24">
        <v>840</v>
      </c>
      <c r="AC10" s="24">
        <v>1014</v>
      </c>
      <c r="AD10" s="24">
        <v>1158</v>
      </c>
      <c r="AE10" s="24">
        <v>1032</v>
      </c>
      <c r="AF10" s="24">
        <v>1176</v>
      </c>
      <c r="AG10" s="25">
        <v>1134</v>
      </c>
      <c r="AH10" s="26">
        <f t="shared" ref="AH10:AH56" si="1">SUM(C10:AG10)</f>
        <v>37668</v>
      </c>
    </row>
    <row r="11" spans="2:34">
      <c r="B11" s="22" t="s">
        <v>9</v>
      </c>
      <c r="C11" s="23">
        <v>1320</v>
      </c>
      <c r="D11" s="24">
        <v>1452</v>
      </c>
      <c r="E11" s="24">
        <v>1482</v>
      </c>
      <c r="F11" s="24">
        <v>1392</v>
      </c>
      <c r="G11" s="24">
        <v>1452</v>
      </c>
      <c r="H11" s="24">
        <v>1266</v>
      </c>
      <c r="I11" s="24">
        <v>1074</v>
      </c>
      <c r="J11" s="24">
        <v>1098</v>
      </c>
      <c r="K11" s="24">
        <v>1356</v>
      </c>
      <c r="L11" s="24">
        <v>1188</v>
      </c>
      <c r="M11" s="24">
        <v>1218</v>
      </c>
      <c r="N11" s="24">
        <v>1296</v>
      </c>
      <c r="O11" s="24">
        <v>1350</v>
      </c>
      <c r="P11" s="24">
        <v>1446</v>
      </c>
      <c r="Q11" s="24">
        <v>1302</v>
      </c>
      <c r="R11" s="24">
        <v>1374</v>
      </c>
      <c r="S11" s="24">
        <v>1302</v>
      </c>
      <c r="T11" s="24">
        <v>1116</v>
      </c>
      <c r="U11" s="24">
        <v>1164</v>
      </c>
      <c r="V11" s="24">
        <v>1290</v>
      </c>
      <c r="W11" s="24">
        <v>1320</v>
      </c>
      <c r="X11" s="24">
        <v>1188</v>
      </c>
      <c r="Y11" s="24">
        <v>1194</v>
      </c>
      <c r="Z11" s="24">
        <v>1140</v>
      </c>
      <c r="AA11" s="24">
        <v>780</v>
      </c>
      <c r="AB11" s="24">
        <v>900</v>
      </c>
      <c r="AC11" s="24">
        <v>984</v>
      </c>
      <c r="AD11" s="24">
        <v>1158</v>
      </c>
      <c r="AE11" s="24">
        <v>1134</v>
      </c>
      <c r="AF11" s="24">
        <v>1098</v>
      </c>
      <c r="AG11" s="25">
        <v>1086</v>
      </c>
      <c r="AH11" s="26">
        <f t="shared" si="1"/>
        <v>37920</v>
      </c>
    </row>
    <row r="12" spans="2:34">
      <c r="B12" s="22" t="s">
        <v>10</v>
      </c>
      <c r="C12" s="23">
        <v>1338</v>
      </c>
      <c r="D12" s="24">
        <v>1452</v>
      </c>
      <c r="E12" s="24">
        <v>1458</v>
      </c>
      <c r="F12" s="24">
        <v>1368</v>
      </c>
      <c r="G12" s="24">
        <v>1434</v>
      </c>
      <c r="H12" s="24">
        <v>1386</v>
      </c>
      <c r="I12" s="24">
        <v>1182</v>
      </c>
      <c r="J12" s="24">
        <v>1224</v>
      </c>
      <c r="K12" s="24">
        <v>1140</v>
      </c>
      <c r="L12" s="24">
        <v>1320</v>
      </c>
      <c r="M12" s="24">
        <v>1218</v>
      </c>
      <c r="N12" s="24">
        <v>1416</v>
      </c>
      <c r="O12" s="24">
        <v>1266</v>
      </c>
      <c r="P12" s="24">
        <v>1410</v>
      </c>
      <c r="Q12" s="24">
        <v>1110</v>
      </c>
      <c r="R12" s="24">
        <v>1188</v>
      </c>
      <c r="S12" s="24">
        <v>1320</v>
      </c>
      <c r="T12" s="24">
        <v>1212</v>
      </c>
      <c r="U12" s="24">
        <v>1344</v>
      </c>
      <c r="V12" s="24">
        <v>1230</v>
      </c>
      <c r="W12" s="24">
        <v>1242</v>
      </c>
      <c r="X12" s="24">
        <v>1362</v>
      </c>
      <c r="Y12" s="24">
        <v>1206</v>
      </c>
      <c r="Z12" s="24">
        <v>1068</v>
      </c>
      <c r="AA12" s="24">
        <v>978</v>
      </c>
      <c r="AB12" s="24">
        <v>936</v>
      </c>
      <c r="AC12" s="24">
        <v>1032</v>
      </c>
      <c r="AD12" s="24">
        <v>1116</v>
      </c>
      <c r="AE12" s="24">
        <v>1020</v>
      </c>
      <c r="AF12" s="24">
        <v>1080</v>
      </c>
      <c r="AG12" s="25">
        <v>1068</v>
      </c>
      <c r="AH12" s="26">
        <f t="shared" si="1"/>
        <v>38124</v>
      </c>
    </row>
    <row r="13" spans="2:34">
      <c r="B13" s="22" t="s">
        <v>11</v>
      </c>
      <c r="C13" s="23">
        <v>1350</v>
      </c>
      <c r="D13" s="24">
        <v>1458</v>
      </c>
      <c r="E13" s="24">
        <v>1464</v>
      </c>
      <c r="F13" s="24">
        <v>1374</v>
      </c>
      <c r="G13" s="24">
        <v>1422</v>
      </c>
      <c r="H13" s="24">
        <v>1410</v>
      </c>
      <c r="I13" s="24">
        <v>1098</v>
      </c>
      <c r="J13" s="24">
        <v>1302</v>
      </c>
      <c r="K13" s="24">
        <v>990</v>
      </c>
      <c r="L13" s="24">
        <v>1200</v>
      </c>
      <c r="M13" s="24">
        <v>1188</v>
      </c>
      <c r="N13" s="24">
        <v>1026</v>
      </c>
      <c r="O13" s="24">
        <v>1326</v>
      </c>
      <c r="P13" s="24">
        <v>1314</v>
      </c>
      <c r="Q13" s="24">
        <v>1314</v>
      </c>
      <c r="R13" s="24">
        <v>1308</v>
      </c>
      <c r="S13" s="24">
        <v>1350</v>
      </c>
      <c r="T13" s="24">
        <v>930</v>
      </c>
      <c r="U13" s="24">
        <v>1308</v>
      </c>
      <c r="V13" s="24">
        <v>1188</v>
      </c>
      <c r="W13" s="24">
        <v>1224</v>
      </c>
      <c r="X13" s="24">
        <v>1416</v>
      </c>
      <c r="Y13" s="24">
        <v>1242</v>
      </c>
      <c r="Z13" s="24">
        <v>1140</v>
      </c>
      <c r="AA13" s="24">
        <v>954</v>
      </c>
      <c r="AB13" s="24">
        <v>996</v>
      </c>
      <c r="AC13" s="24">
        <v>1086</v>
      </c>
      <c r="AD13" s="24">
        <v>1098</v>
      </c>
      <c r="AE13" s="24">
        <v>1056</v>
      </c>
      <c r="AF13" s="24">
        <v>1014</v>
      </c>
      <c r="AG13" s="25">
        <v>1110</v>
      </c>
      <c r="AH13" s="26">
        <f t="shared" si="1"/>
        <v>37656</v>
      </c>
    </row>
    <row r="14" spans="2:34">
      <c r="B14" s="22" t="s">
        <v>12</v>
      </c>
      <c r="C14" s="23">
        <v>1314</v>
      </c>
      <c r="D14" s="24">
        <v>1464</v>
      </c>
      <c r="E14" s="24">
        <v>1476</v>
      </c>
      <c r="F14" s="24">
        <v>1392</v>
      </c>
      <c r="G14" s="24">
        <v>1440</v>
      </c>
      <c r="H14" s="24">
        <v>1320</v>
      </c>
      <c r="I14" s="24">
        <v>1080</v>
      </c>
      <c r="J14" s="24">
        <v>1116</v>
      </c>
      <c r="K14" s="24">
        <v>1428</v>
      </c>
      <c r="L14" s="24">
        <v>1116</v>
      </c>
      <c r="M14" s="24">
        <v>1176</v>
      </c>
      <c r="N14" s="24">
        <v>1206</v>
      </c>
      <c r="O14" s="24">
        <v>1188</v>
      </c>
      <c r="P14" s="24">
        <v>1386</v>
      </c>
      <c r="Q14" s="24">
        <v>1182</v>
      </c>
      <c r="R14" s="24">
        <v>1398</v>
      </c>
      <c r="S14" s="24">
        <v>1332</v>
      </c>
      <c r="T14" s="24">
        <v>1056</v>
      </c>
      <c r="U14" s="24">
        <v>1086</v>
      </c>
      <c r="V14" s="24">
        <v>1344</v>
      </c>
      <c r="W14" s="24">
        <v>1362</v>
      </c>
      <c r="X14" s="24">
        <v>1266</v>
      </c>
      <c r="Y14" s="24">
        <v>1206</v>
      </c>
      <c r="Z14" s="24">
        <v>1020</v>
      </c>
      <c r="AA14" s="24">
        <v>1200</v>
      </c>
      <c r="AB14" s="24">
        <v>1164</v>
      </c>
      <c r="AC14" s="24">
        <v>1158</v>
      </c>
      <c r="AD14" s="24">
        <v>1032</v>
      </c>
      <c r="AE14" s="24">
        <v>858</v>
      </c>
      <c r="AF14" s="24">
        <v>1056</v>
      </c>
      <c r="AG14" s="25">
        <v>1146</v>
      </c>
      <c r="AH14" s="26">
        <f t="shared" si="1"/>
        <v>37968</v>
      </c>
    </row>
    <row r="15" spans="2:34">
      <c r="B15" s="22" t="s">
        <v>13</v>
      </c>
      <c r="C15" s="23">
        <v>1332</v>
      </c>
      <c r="D15" s="24">
        <v>1488</v>
      </c>
      <c r="E15" s="24">
        <v>1458</v>
      </c>
      <c r="F15" s="24">
        <v>1422</v>
      </c>
      <c r="G15" s="24">
        <v>1440</v>
      </c>
      <c r="H15" s="24">
        <v>1332</v>
      </c>
      <c r="I15" s="24">
        <v>1188</v>
      </c>
      <c r="J15" s="24">
        <v>1350</v>
      </c>
      <c r="K15" s="24">
        <v>1188</v>
      </c>
      <c r="L15" s="24">
        <v>1158</v>
      </c>
      <c r="M15" s="24">
        <v>1254</v>
      </c>
      <c r="N15" s="24">
        <v>1272</v>
      </c>
      <c r="O15" s="24">
        <v>1140</v>
      </c>
      <c r="P15" s="24">
        <v>1254</v>
      </c>
      <c r="Q15" s="24">
        <v>1230</v>
      </c>
      <c r="R15" s="24">
        <v>1326</v>
      </c>
      <c r="S15" s="24">
        <v>1356</v>
      </c>
      <c r="T15" s="24">
        <v>900</v>
      </c>
      <c r="U15" s="24">
        <v>1128</v>
      </c>
      <c r="V15" s="24">
        <v>930</v>
      </c>
      <c r="W15" s="24">
        <v>1146</v>
      </c>
      <c r="X15" s="24">
        <v>1080</v>
      </c>
      <c r="Y15" s="24">
        <v>1218</v>
      </c>
      <c r="Z15" s="24">
        <v>1164</v>
      </c>
      <c r="AA15" s="24">
        <v>888</v>
      </c>
      <c r="AB15" s="24">
        <v>882</v>
      </c>
      <c r="AC15" s="24">
        <v>1116</v>
      </c>
      <c r="AD15" s="24">
        <v>1224</v>
      </c>
      <c r="AE15" s="24">
        <v>1062</v>
      </c>
      <c r="AF15" s="24">
        <v>1068</v>
      </c>
      <c r="AG15" s="25">
        <v>1092</v>
      </c>
      <c r="AH15" s="26">
        <f t="shared" si="1"/>
        <v>37086</v>
      </c>
    </row>
    <row r="16" spans="2:34">
      <c r="B16" s="22" t="s">
        <v>14</v>
      </c>
      <c r="C16" s="23">
        <v>1320</v>
      </c>
      <c r="D16" s="24">
        <v>1446</v>
      </c>
      <c r="E16" s="24">
        <v>1416</v>
      </c>
      <c r="F16" s="24">
        <v>1404</v>
      </c>
      <c r="G16" s="24">
        <v>1440</v>
      </c>
      <c r="H16" s="24">
        <v>1464</v>
      </c>
      <c r="I16" s="24">
        <v>1128</v>
      </c>
      <c r="J16" s="24">
        <v>1248</v>
      </c>
      <c r="K16" s="24">
        <v>1038</v>
      </c>
      <c r="L16" s="24">
        <v>1140</v>
      </c>
      <c r="M16" s="24">
        <v>1164</v>
      </c>
      <c r="N16" s="24">
        <v>1164</v>
      </c>
      <c r="O16" s="24">
        <v>1242</v>
      </c>
      <c r="P16" s="24">
        <v>1284</v>
      </c>
      <c r="Q16" s="24">
        <v>1224</v>
      </c>
      <c r="R16" s="24">
        <v>1176</v>
      </c>
      <c r="S16" s="24">
        <v>1314</v>
      </c>
      <c r="T16" s="24">
        <v>1266</v>
      </c>
      <c r="U16" s="24">
        <v>1428</v>
      </c>
      <c r="V16" s="24">
        <v>1020</v>
      </c>
      <c r="W16" s="24">
        <v>1194</v>
      </c>
      <c r="X16" s="24">
        <v>990</v>
      </c>
      <c r="Y16" s="24">
        <v>1242</v>
      </c>
      <c r="Z16" s="24">
        <v>1230</v>
      </c>
      <c r="AA16" s="24">
        <v>990</v>
      </c>
      <c r="AB16" s="24">
        <v>1098</v>
      </c>
      <c r="AC16" s="24">
        <v>1200</v>
      </c>
      <c r="AD16" s="24">
        <v>1110</v>
      </c>
      <c r="AE16" s="24">
        <v>1098</v>
      </c>
      <c r="AF16" s="24">
        <v>1134</v>
      </c>
      <c r="AG16" s="25">
        <v>1140</v>
      </c>
      <c r="AH16" s="26">
        <f t="shared" si="1"/>
        <v>37752</v>
      </c>
    </row>
    <row r="17" spans="2:34">
      <c r="B17" s="22" t="s">
        <v>15</v>
      </c>
      <c r="C17" s="23">
        <v>1338</v>
      </c>
      <c r="D17" s="24">
        <v>1482</v>
      </c>
      <c r="E17" s="24">
        <v>1482</v>
      </c>
      <c r="F17" s="24">
        <v>1398</v>
      </c>
      <c r="G17" s="24">
        <v>1446</v>
      </c>
      <c r="H17" s="24">
        <v>1386</v>
      </c>
      <c r="I17" s="24">
        <v>1308</v>
      </c>
      <c r="J17" s="24">
        <v>1308</v>
      </c>
      <c r="K17" s="24">
        <v>1260</v>
      </c>
      <c r="L17" s="24">
        <v>1236</v>
      </c>
      <c r="M17" s="24">
        <v>1176</v>
      </c>
      <c r="N17" s="24">
        <v>1218</v>
      </c>
      <c r="O17" s="24">
        <v>1362</v>
      </c>
      <c r="P17" s="24">
        <v>1302</v>
      </c>
      <c r="Q17" s="24">
        <v>1230</v>
      </c>
      <c r="R17" s="24">
        <v>1320</v>
      </c>
      <c r="S17" s="24">
        <v>1260</v>
      </c>
      <c r="T17" s="24">
        <v>1140</v>
      </c>
      <c r="U17" s="24">
        <v>1290</v>
      </c>
      <c r="V17" s="24">
        <v>1338</v>
      </c>
      <c r="W17" s="24">
        <v>1332</v>
      </c>
      <c r="X17" s="24">
        <v>1236</v>
      </c>
      <c r="Y17" s="24">
        <v>1236</v>
      </c>
      <c r="Z17" s="24">
        <v>1182</v>
      </c>
      <c r="AA17" s="24">
        <v>1098</v>
      </c>
      <c r="AB17" s="24">
        <v>954</v>
      </c>
      <c r="AC17" s="24">
        <v>1164</v>
      </c>
      <c r="AD17" s="24">
        <v>1062</v>
      </c>
      <c r="AE17" s="24">
        <v>1248</v>
      </c>
      <c r="AF17" s="24">
        <v>1158</v>
      </c>
      <c r="AG17" s="25">
        <v>1098</v>
      </c>
      <c r="AH17" s="26">
        <f t="shared" si="1"/>
        <v>39048</v>
      </c>
    </row>
    <row r="18" spans="2:34">
      <c r="B18" s="22" t="s">
        <v>16</v>
      </c>
      <c r="C18" s="23">
        <v>1374</v>
      </c>
      <c r="D18" s="24">
        <v>1488</v>
      </c>
      <c r="E18" s="24">
        <v>1458</v>
      </c>
      <c r="F18" s="24">
        <v>1416</v>
      </c>
      <c r="G18" s="24">
        <v>1452</v>
      </c>
      <c r="H18" s="24">
        <v>1356</v>
      </c>
      <c r="I18" s="24">
        <v>1068</v>
      </c>
      <c r="J18" s="24">
        <v>1332</v>
      </c>
      <c r="K18" s="24">
        <v>1434</v>
      </c>
      <c r="L18" s="24">
        <v>1194</v>
      </c>
      <c r="M18" s="24">
        <v>1152</v>
      </c>
      <c r="N18" s="24">
        <v>1092</v>
      </c>
      <c r="O18" s="24">
        <v>1182</v>
      </c>
      <c r="P18" s="24">
        <v>1380</v>
      </c>
      <c r="Q18" s="24">
        <v>1218</v>
      </c>
      <c r="R18" s="24">
        <v>1278</v>
      </c>
      <c r="S18" s="24">
        <v>1284</v>
      </c>
      <c r="T18" s="24">
        <v>1260</v>
      </c>
      <c r="U18" s="24">
        <v>1308</v>
      </c>
      <c r="V18" s="24">
        <v>1206</v>
      </c>
      <c r="W18" s="24">
        <v>1308</v>
      </c>
      <c r="X18" s="24">
        <v>1212</v>
      </c>
      <c r="Y18" s="24">
        <v>1362</v>
      </c>
      <c r="Z18" s="24">
        <v>1158</v>
      </c>
      <c r="AA18" s="24">
        <v>1056</v>
      </c>
      <c r="AB18" s="24">
        <v>1146</v>
      </c>
      <c r="AC18" s="24">
        <v>1170</v>
      </c>
      <c r="AD18" s="24">
        <v>984</v>
      </c>
      <c r="AE18" s="24">
        <v>1320</v>
      </c>
      <c r="AF18" s="24">
        <v>1128</v>
      </c>
      <c r="AG18" s="25">
        <v>1110</v>
      </c>
      <c r="AH18" s="26">
        <f t="shared" si="1"/>
        <v>38886</v>
      </c>
    </row>
    <row r="19" spans="2:34">
      <c r="B19" s="22" t="s">
        <v>17</v>
      </c>
      <c r="C19" s="23">
        <v>1374</v>
      </c>
      <c r="D19" s="24">
        <v>1476</v>
      </c>
      <c r="E19" s="24">
        <v>1470</v>
      </c>
      <c r="F19" s="24">
        <v>1410</v>
      </c>
      <c r="G19" s="24">
        <v>1446</v>
      </c>
      <c r="H19" s="24">
        <v>1464</v>
      </c>
      <c r="I19" s="24">
        <v>1284</v>
      </c>
      <c r="J19" s="24">
        <v>1476</v>
      </c>
      <c r="K19" s="24">
        <v>1206</v>
      </c>
      <c r="L19" s="24">
        <v>1260</v>
      </c>
      <c r="M19" s="24">
        <v>1134</v>
      </c>
      <c r="N19" s="24">
        <v>1140</v>
      </c>
      <c r="O19" s="24">
        <v>1230</v>
      </c>
      <c r="P19" s="24">
        <v>1500</v>
      </c>
      <c r="Q19" s="24">
        <v>1284</v>
      </c>
      <c r="R19" s="24">
        <v>1218</v>
      </c>
      <c r="S19" s="24">
        <v>1314</v>
      </c>
      <c r="T19" s="24">
        <v>1200</v>
      </c>
      <c r="U19" s="24">
        <v>1236</v>
      </c>
      <c r="V19" s="24">
        <v>1308</v>
      </c>
      <c r="W19" s="24">
        <v>1146</v>
      </c>
      <c r="X19" s="24">
        <v>1308</v>
      </c>
      <c r="Y19" s="24">
        <v>1278</v>
      </c>
      <c r="Z19" s="24">
        <v>1140</v>
      </c>
      <c r="AA19" s="24">
        <v>1188</v>
      </c>
      <c r="AB19" s="24">
        <v>972</v>
      </c>
      <c r="AC19" s="24">
        <v>1146</v>
      </c>
      <c r="AD19" s="24">
        <v>990</v>
      </c>
      <c r="AE19" s="24">
        <v>1152</v>
      </c>
      <c r="AF19" s="24">
        <v>1110</v>
      </c>
      <c r="AG19" s="25">
        <v>1086</v>
      </c>
      <c r="AH19" s="26">
        <f t="shared" si="1"/>
        <v>38946</v>
      </c>
    </row>
    <row r="20" spans="2:34">
      <c r="B20" s="22" t="s">
        <v>18</v>
      </c>
      <c r="C20" s="23">
        <v>1338</v>
      </c>
      <c r="D20" s="24">
        <v>1458</v>
      </c>
      <c r="E20" s="24">
        <v>1458</v>
      </c>
      <c r="F20" s="24">
        <v>1398</v>
      </c>
      <c r="G20" s="24">
        <v>1398</v>
      </c>
      <c r="H20" s="24">
        <v>1332</v>
      </c>
      <c r="I20" s="24">
        <v>1308</v>
      </c>
      <c r="J20" s="24">
        <v>1326</v>
      </c>
      <c r="K20" s="24">
        <v>1332</v>
      </c>
      <c r="L20" s="24">
        <v>1218</v>
      </c>
      <c r="M20" s="24">
        <v>1158</v>
      </c>
      <c r="N20" s="24">
        <v>1218</v>
      </c>
      <c r="O20" s="24">
        <v>1278</v>
      </c>
      <c r="P20" s="24">
        <v>1356</v>
      </c>
      <c r="Q20" s="24">
        <v>1230</v>
      </c>
      <c r="R20" s="24">
        <v>1176</v>
      </c>
      <c r="S20" s="24">
        <v>1212</v>
      </c>
      <c r="T20" s="24">
        <v>1428</v>
      </c>
      <c r="U20" s="24">
        <v>1200</v>
      </c>
      <c r="V20" s="24">
        <v>1062</v>
      </c>
      <c r="W20" s="24">
        <v>1278</v>
      </c>
      <c r="X20" s="24">
        <v>1248</v>
      </c>
      <c r="Y20" s="24">
        <v>1278</v>
      </c>
      <c r="Z20" s="24">
        <v>1278</v>
      </c>
      <c r="AA20" s="24">
        <v>1110</v>
      </c>
      <c r="AB20" s="24">
        <v>1146</v>
      </c>
      <c r="AC20" s="24">
        <v>1116</v>
      </c>
      <c r="AD20" s="24">
        <v>954</v>
      </c>
      <c r="AE20" s="24">
        <v>1158</v>
      </c>
      <c r="AF20" s="24">
        <v>1086</v>
      </c>
      <c r="AG20" s="25">
        <v>1032</v>
      </c>
      <c r="AH20" s="26">
        <f t="shared" si="1"/>
        <v>38568</v>
      </c>
    </row>
    <row r="21" spans="2:34">
      <c r="B21" s="22" t="s">
        <v>19</v>
      </c>
      <c r="C21" s="23">
        <v>1302</v>
      </c>
      <c r="D21" s="24">
        <v>1338</v>
      </c>
      <c r="E21" s="24">
        <v>1416</v>
      </c>
      <c r="F21" s="24">
        <v>1368</v>
      </c>
      <c r="G21" s="24">
        <v>1422</v>
      </c>
      <c r="H21" s="24">
        <v>1236</v>
      </c>
      <c r="I21" s="24">
        <v>1194</v>
      </c>
      <c r="J21" s="24">
        <v>1338</v>
      </c>
      <c r="K21" s="24">
        <v>1188</v>
      </c>
      <c r="L21" s="24">
        <v>1218</v>
      </c>
      <c r="M21" s="24">
        <v>1254</v>
      </c>
      <c r="N21" s="24">
        <v>1140</v>
      </c>
      <c r="O21" s="24">
        <v>1284</v>
      </c>
      <c r="P21" s="24">
        <v>1356</v>
      </c>
      <c r="Q21" s="24">
        <v>1194</v>
      </c>
      <c r="R21" s="24">
        <v>1260</v>
      </c>
      <c r="S21" s="24">
        <v>1308</v>
      </c>
      <c r="T21" s="24">
        <v>1266</v>
      </c>
      <c r="U21" s="24">
        <v>1254</v>
      </c>
      <c r="V21" s="24">
        <v>1224</v>
      </c>
      <c r="W21" s="24">
        <v>1332</v>
      </c>
      <c r="X21" s="24">
        <v>1194</v>
      </c>
      <c r="Y21" s="24">
        <v>1278</v>
      </c>
      <c r="Z21" s="24">
        <v>1146</v>
      </c>
      <c r="AA21" s="24">
        <v>978</v>
      </c>
      <c r="AB21" s="24">
        <v>1146</v>
      </c>
      <c r="AC21" s="24">
        <v>1134</v>
      </c>
      <c r="AD21" s="24">
        <v>888</v>
      </c>
      <c r="AE21" s="24">
        <v>1116</v>
      </c>
      <c r="AF21" s="24">
        <v>1086</v>
      </c>
      <c r="AG21" s="25">
        <v>1134</v>
      </c>
      <c r="AH21" s="26">
        <f t="shared" si="1"/>
        <v>37992</v>
      </c>
    </row>
    <row r="22" spans="2:34">
      <c r="B22" s="22" t="s">
        <v>20</v>
      </c>
      <c r="C22" s="23">
        <v>1332</v>
      </c>
      <c r="D22" s="24">
        <v>1434</v>
      </c>
      <c r="E22" s="24">
        <v>1458</v>
      </c>
      <c r="F22" s="24">
        <v>1350</v>
      </c>
      <c r="G22" s="24">
        <v>1422</v>
      </c>
      <c r="H22" s="24">
        <v>1194</v>
      </c>
      <c r="I22" s="24">
        <v>1122</v>
      </c>
      <c r="J22" s="24">
        <v>1140</v>
      </c>
      <c r="K22" s="24">
        <v>1212</v>
      </c>
      <c r="L22" s="24">
        <v>1236</v>
      </c>
      <c r="M22" s="24">
        <v>1140</v>
      </c>
      <c r="N22" s="24">
        <v>1104</v>
      </c>
      <c r="O22" s="24">
        <v>1206</v>
      </c>
      <c r="P22" s="24">
        <v>1308</v>
      </c>
      <c r="Q22" s="24">
        <v>1254</v>
      </c>
      <c r="R22" s="24">
        <v>1266</v>
      </c>
      <c r="S22" s="24">
        <v>1434</v>
      </c>
      <c r="T22" s="24">
        <v>1200</v>
      </c>
      <c r="U22" s="24">
        <v>1230</v>
      </c>
      <c r="V22" s="24">
        <v>1080</v>
      </c>
      <c r="W22" s="24">
        <v>1314</v>
      </c>
      <c r="X22" s="24">
        <v>1230</v>
      </c>
      <c r="Y22" s="24">
        <v>1260</v>
      </c>
      <c r="Z22" s="24">
        <v>1182</v>
      </c>
      <c r="AA22" s="24">
        <v>960</v>
      </c>
      <c r="AB22" s="24">
        <v>1200</v>
      </c>
      <c r="AC22" s="24">
        <v>990</v>
      </c>
      <c r="AD22" s="24">
        <v>858</v>
      </c>
      <c r="AE22" s="24">
        <v>990</v>
      </c>
      <c r="AF22" s="24">
        <v>990</v>
      </c>
      <c r="AG22" s="25">
        <v>948</v>
      </c>
      <c r="AH22" s="26">
        <f t="shared" si="1"/>
        <v>37044</v>
      </c>
    </row>
    <row r="23" spans="2:34">
      <c r="B23" s="22" t="s">
        <v>21</v>
      </c>
      <c r="C23" s="23">
        <v>1302</v>
      </c>
      <c r="D23" s="24">
        <v>1470</v>
      </c>
      <c r="E23" s="24">
        <v>1422</v>
      </c>
      <c r="F23" s="24">
        <v>1374</v>
      </c>
      <c r="G23" s="24">
        <v>1374</v>
      </c>
      <c r="H23" s="24">
        <v>1272</v>
      </c>
      <c r="I23" s="24">
        <v>1128</v>
      </c>
      <c r="J23" s="24">
        <v>1380</v>
      </c>
      <c r="K23" s="24">
        <v>1104</v>
      </c>
      <c r="L23" s="24">
        <v>1248</v>
      </c>
      <c r="M23" s="24">
        <v>954</v>
      </c>
      <c r="N23" s="24">
        <v>1200</v>
      </c>
      <c r="O23" s="24">
        <v>1242</v>
      </c>
      <c r="P23" s="24">
        <v>1266</v>
      </c>
      <c r="Q23" s="24">
        <v>1248</v>
      </c>
      <c r="R23" s="24">
        <v>1254</v>
      </c>
      <c r="S23" s="24">
        <v>1308</v>
      </c>
      <c r="T23" s="24">
        <v>1020</v>
      </c>
      <c r="U23" s="24">
        <v>1428</v>
      </c>
      <c r="V23" s="24">
        <v>1278</v>
      </c>
      <c r="W23" s="24">
        <v>1242</v>
      </c>
      <c r="X23" s="24">
        <v>1422</v>
      </c>
      <c r="Y23" s="24">
        <v>1020</v>
      </c>
      <c r="Z23" s="24">
        <v>1206</v>
      </c>
      <c r="AA23" s="24">
        <v>1050</v>
      </c>
      <c r="AB23" s="24">
        <v>966</v>
      </c>
      <c r="AC23" s="24">
        <v>924</v>
      </c>
      <c r="AD23" s="24">
        <v>768</v>
      </c>
      <c r="AE23" s="24">
        <v>966</v>
      </c>
      <c r="AF23" s="24">
        <v>972</v>
      </c>
      <c r="AG23" s="25">
        <v>1032</v>
      </c>
      <c r="AH23" s="26">
        <f t="shared" si="1"/>
        <v>36840</v>
      </c>
    </row>
    <row r="24" spans="2:34">
      <c r="B24" s="27" t="s">
        <v>22</v>
      </c>
      <c r="C24" s="28">
        <v>1278</v>
      </c>
      <c r="D24" s="29">
        <v>1410</v>
      </c>
      <c r="E24" s="29">
        <v>1416</v>
      </c>
      <c r="F24" s="29">
        <v>1350</v>
      </c>
      <c r="G24" s="29">
        <v>1398</v>
      </c>
      <c r="H24" s="29">
        <v>1206</v>
      </c>
      <c r="I24" s="29">
        <v>996</v>
      </c>
      <c r="J24" s="29">
        <v>1224</v>
      </c>
      <c r="K24" s="29">
        <v>1104</v>
      </c>
      <c r="L24" s="29">
        <v>1242</v>
      </c>
      <c r="M24" s="29">
        <v>1146</v>
      </c>
      <c r="N24" s="29">
        <v>1146</v>
      </c>
      <c r="O24" s="29">
        <v>1254</v>
      </c>
      <c r="P24" s="29">
        <v>1176</v>
      </c>
      <c r="Q24" s="29">
        <v>1254</v>
      </c>
      <c r="R24" s="29">
        <v>1146</v>
      </c>
      <c r="S24" s="29">
        <v>1320</v>
      </c>
      <c r="T24" s="29">
        <v>1044</v>
      </c>
      <c r="U24" s="29">
        <v>1170</v>
      </c>
      <c r="V24" s="29">
        <v>1182</v>
      </c>
      <c r="W24" s="29">
        <v>1296</v>
      </c>
      <c r="X24" s="29">
        <v>1338</v>
      </c>
      <c r="Y24" s="29">
        <v>852</v>
      </c>
      <c r="Z24" s="29">
        <v>1122</v>
      </c>
      <c r="AA24" s="29">
        <v>1008</v>
      </c>
      <c r="AB24" s="29">
        <v>798</v>
      </c>
      <c r="AC24" s="29">
        <v>942</v>
      </c>
      <c r="AD24" s="29">
        <v>954</v>
      </c>
      <c r="AE24" s="29">
        <v>936</v>
      </c>
      <c r="AF24" s="29">
        <v>1062</v>
      </c>
      <c r="AG24" s="30">
        <v>1032</v>
      </c>
      <c r="AH24" s="31">
        <f t="shared" si="1"/>
        <v>35802</v>
      </c>
    </row>
    <row r="25" spans="2:34">
      <c r="B25" s="32" t="s">
        <v>23</v>
      </c>
      <c r="C25" s="33">
        <v>1272</v>
      </c>
      <c r="D25" s="34">
        <v>1434</v>
      </c>
      <c r="E25" s="34">
        <v>1392</v>
      </c>
      <c r="F25" s="34">
        <v>1260</v>
      </c>
      <c r="G25" s="34">
        <v>1332</v>
      </c>
      <c r="H25" s="34">
        <v>1248</v>
      </c>
      <c r="I25" s="34">
        <v>948</v>
      </c>
      <c r="J25" s="34">
        <v>1206</v>
      </c>
      <c r="K25" s="34">
        <v>1164</v>
      </c>
      <c r="L25" s="34">
        <v>1164</v>
      </c>
      <c r="M25" s="34">
        <v>1062</v>
      </c>
      <c r="N25" s="34">
        <v>1074</v>
      </c>
      <c r="O25" s="34">
        <v>1224</v>
      </c>
      <c r="P25" s="34">
        <v>1218</v>
      </c>
      <c r="Q25" s="34">
        <v>1230</v>
      </c>
      <c r="R25" s="34">
        <v>1356</v>
      </c>
      <c r="S25" s="34">
        <v>1248</v>
      </c>
      <c r="T25" s="34">
        <v>1068</v>
      </c>
      <c r="U25" s="34">
        <v>1092</v>
      </c>
      <c r="V25" s="34">
        <v>1032</v>
      </c>
      <c r="W25" s="34">
        <v>1194</v>
      </c>
      <c r="X25" s="34">
        <v>1158</v>
      </c>
      <c r="Y25" s="34">
        <v>1062</v>
      </c>
      <c r="Z25" s="34">
        <v>1134</v>
      </c>
      <c r="AA25" s="34">
        <v>810</v>
      </c>
      <c r="AB25" s="34">
        <v>870</v>
      </c>
      <c r="AC25" s="34">
        <v>870</v>
      </c>
      <c r="AD25" s="34">
        <v>912</v>
      </c>
      <c r="AE25" s="34">
        <v>942</v>
      </c>
      <c r="AF25" s="34">
        <v>882</v>
      </c>
      <c r="AG25" s="35">
        <v>1116</v>
      </c>
      <c r="AH25" s="21">
        <f t="shared" si="1"/>
        <v>34974</v>
      </c>
    </row>
    <row r="26" spans="2:34">
      <c r="B26" s="22" t="s">
        <v>24</v>
      </c>
      <c r="C26" s="36">
        <v>1182</v>
      </c>
      <c r="D26" s="37">
        <v>1404</v>
      </c>
      <c r="E26" s="37">
        <v>1290</v>
      </c>
      <c r="F26" s="37">
        <v>1290</v>
      </c>
      <c r="G26" s="37">
        <v>1314</v>
      </c>
      <c r="H26" s="37">
        <v>1140</v>
      </c>
      <c r="I26" s="37">
        <v>810</v>
      </c>
      <c r="J26" s="37">
        <v>1212</v>
      </c>
      <c r="K26" s="37">
        <v>1086</v>
      </c>
      <c r="L26" s="37">
        <v>1128</v>
      </c>
      <c r="M26" s="37">
        <v>1014</v>
      </c>
      <c r="N26" s="37">
        <v>1050</v>
      </c>
      <c r="O26" s="37">
        <v>1002</v>
      </c>
      <c r="P26" s="37">
        <v>1206</v>
      </c>
      <c r="Q26" s="37">
        <v>1320</v>
      </c>
      <c r="R26" s="37">
        <v>1152</v>
      </c>
      <c r="S26" s="37">
        <v>1284</v>
      </c>
      <c r="T26" s="37">
        <v>1206</v>
      </c>
      <c r="U26" s="37">
        <v>1026</v>
      </c>
      <c r="V26" s="37">
        <v>1182</v>
      </c>
      <c r="W26" s="37">
        <v>1164</v>
      </c>
      <c r="X26" s="37">
        <v>1176</v>
      </c>
      <c r="Y26" s="37">
        <v>1164</v>
      </c>
      <c r="Z26" s="37">
        <v>1104</v>
      </c>
      <c r="AA26" s="37">
        <v>714</v>
      </c>
      <c r="AB26" s="37">
        <v>792</v>
      </c>
      <c r="AC26" s="37">
        <v>606</v>
      </c>
      <c r="AD26" s="37">
        <v>798</v>
      </c>
      <c r="AE26" s="37">
        <v>768</v>
      </c>
      <c r="AF26" s="37">
        <v>918</v>
      </c>
      <c r="AG26" s="38">
        <v>924</v>
      </c>
      <c r="AH26" s="26">
        <f t="shared" si="1"/>
        <v>33426</v>
      </c>
    </row>
    <row r="27" spans="2:34">
      <c r="B27" s="22" t="s">
        <v>25</v>
      </c>
      <c r="C27" s="36">
        <v>1134</v>
      </c>
      <c r="D27" s="37">
        <v>1392</v>
      </c>
      <c r="E27" s="37">
        <v>1170</v>
      </c>
      <c r="F27" s="37">
        <v>1098</v>
      </c>
      <c r="G27" s="37">
        <v>1140</v>
      </c>
      <c r="H27" s="37">
        <v>1044</v>
      </c>
      <c r="I27" s="37">
        <v>732</v>
      </c>
      <c r="J27" s="37">
        <v>1140</v>
      </c>
      <c r="K27" s="37">
        <v>1080</v>
      </c>
      <c r="L27" s="37">
        <v>1050</v>
      </c>
      <c r="M27" s="37">
        <v>858</v>
      </c>
      <c r="N27" s="37">
        <v>936</v>
      </c>
      <c r="O27" s="37">
        <v>1008</v>
      </c>
      <c r="P27" s="37">
        <v>1290</v>
      </c>
      <c r="Q27" s="37">
        <v>1272</v>
      </c>
      <c r="R27" s="37">
        <v>1224</v>
      </c>
      <c r="S27" s="37">
        <v>1212</v>
      </c>
      <c r="T27" s="37">
        <v>1092</v>
      </c>
      <c r="U27" s="37">
        <v>1026</v>
      </c>
      <c r="V27" s="37">
        <v>930</v>
      </c>
      <c r="W27" s="37">
        <v>1242</v>
      </c>
      <c r="X27" s="37">
        <v>1248</v>
      </c>
      <c r="Y27" s="37">
        <v>1038</v>
      </c>
      <c r="Z27" s="37">
        <v>822</v>
      </c>
      <c r="AA27" s="37">
        <v>606</v>
      </c>
      <c r="AB27" s="37">
        <v>798</v>
      </c>
      <c r="AC27" s="37">
        <v>612</v>
      </c>
      <c r="AD27" s="37">
        <v>762</v>
      </c>
      <c r="AE27" s="37">
        <v>702</v>
      </c>
      <c r="AF27" s="37">
        <v>942</v>
      </c>
      <c r="AG27" s="38">
        <v>978</v>
      </c>
      <c r="AH27" s="26">
        <f t="shared" si="1"/>
        <v>31578</v>
      </c>
    </row>
    <row r="28" spans="2:34">
      <c r="B28" s="22" t="s">
        <v>26</v>
      </c>
      <c r="C28" s="36">
        <v>1092</v>
      </c>
      <c r="D28" s="37">
        <v>1338</v>
      </c>
      <c r="E28" s="37">
        <v>1134</v>
      </c>
      <c r="F28" s="37">
        <v>972</v>
      </c>
      <c r="G28" s="37">
        <v>1050</v>
      </c>
      <c r="H28" s="37">
        <v>1056</v>
      </c>
      <c r="I28" s="37">
        <v>666</v>
      </c>
      <c r="J28" s="37">
        <v>1002</v>
      </c>
      <c r="K28" s="37">
        <v>990</v>
      </c>
      <c r="L28" s="37">
        <v>990</v>
      </c>
      <c r="M28" s="37">
        <v>768</v>
      </c>
      <c r="N28" s="37">
        <v>924</v>
      </c>
      <c r="O28" s="37">
        <v>954</v>
      </c>
      <c r="P28" s="37">
        <v>1200</v>
      </c>
      <c r="Q28" s="37">
        <v>1188</v>
      </c>
      <c r="R28" s="37">
        <v>1122</v>
      </c>
      <c r="S28" s="37">
        <v>1116</v>
      </c>
      <c r="T28" s="37">
        <v>930</v>
      </c>
      <c r="U28" s="37">
        <v>846</v>
      </c>
      <c r="V28" s="37">
        <v>960</v>
      </c>
      <c r="W28" s="37">
        <v>1236</v>
      </c>
      <c r="X28" s="37">
        <v>1134</v>
      </c>
      <c r="Y28" s="37">
        <v>882</v>
      </c>
      <c r="Z28" s="37">
        <v>900</v>
      </c>
      <c r="AA28" s="37">
        <v>654</v>
      </c>
      <c r="AB28" s="37">
        <v>594</v>
      </c>
      <c r="AC28" s="37">
        <v>552</v>
      </c>
      <c r="AD28" s="37">
        <v>672</v>
      </c>
      <c r="AE28" s="37">
        <v>768</v>
      </c>
      <c r="AF28" s="37">
        <v>948</v>
      </c>
      <c r="AG28" s="38">
        <v>822</v>
      </c>
      <c r="AH28" s="26">
        <f t="shared" si="1"/>
        <v>29460</v>
      </c>
    </row>
    <row r="29" spans="2:34">
      <c r="B29" s="22" t="s">
        <v>27</v>
      </c>
      <c r="C29" s="36">
        <v>996</v>
      </c>
      <c r="D29" s="37">
        <v>1332</v>
      </c>
      <c r="E29" s="37">
        <v>1164</v>
      </c>
      <c r="F29" s="37">
        <v>1068</v>
      </c>
      <c r="G29" s="37">
        <v>1038</v>
      </c>
      <c r="H29" s="37">
        <v>1074</v>
      </c>
      <c r="I29" s="37">
        <v>708</v>
      </c>
      <c r="J29" s="37">
        <v>1038</v>
      </c>
      <c r="K29" s="37">
        <v>1050</v>
      </c>
      <c r="L29" s="37">
        <v>888</v>
      </c>
      <c r="M29" s="37">
        <v>822</v>
      </c>
      <c r="N29" s="37">
        <v>1002</v>
      </c>
      <c r="O29" s="37">
        <v>834</v>
      </c>
      <c r="P29" s="37">
        <v>1266</v>
      </c>
      <c r="Q29" s="37">
        <v>1218</v>
      </c>
      <c r="R29" s="37">
        <v>1206</v>
      </c>
      <c r="S29" s="37">
        <v>1098</v>
      </c>
      <c r="T29" s="37">
        <v>954</v>
      </c>
      <c r="U29" s="37">
        <v>1020</v>
      </c>
      <c r="V29" s="37">
        <v>1008</v>
      </c>
      <c r="W29" s="37">
        <v>1254</v>
      </c>
      <c r="X29" s="37">
        <v>1146</v>
      </c>
      <c r="Y29" s="37">
        <v>1038</v>
      </c>
      <c r="Z29" s="37">
        <v>846</v>
      </c>
      <c r="AA29" s="37">
        <v>570</v>
      </c>
      <c r="AB29" s="37">
        <v>504</v>
      </c>
      <c r="AC29" s="37">
        <v>636</v>
      </c>
      <c r="AD29" s="37">
        <v>612</v>
      </c>
      <c r="AE29" s="37">
        <v>852</v>
      </c>
      <c r="AF29" s="37">
        <v>984</v>
      </c>
      <c r="AG29" s="38">
        <v>978</v>
      </c>
      <c r="AH29" s="26">
        <f t="shared" si="1"/>
        <v>30204</v>
      </c>
    </row>
    <row r="30" spans="2:34">
      <c r="B30" s="22" t="s">
        <v>28</v>
      </c>
      <c r="C30" s="36">
        <v>918</v>
      </c>
      <c r="D30" s="37">
        <v>1278</v>
      </c>
      <c r="E30" s="37">
        <v>1074</v>
      </c>
      <c r="F30" s="37">
        <v>990</v>
      </c>
      <c r="G30" s="37">
        <v>990</v>
      </c>
      <c r="H30" s="37">
        <v>1074</v>
      </c>
      <c r="I30" s="37">
        <v>630</v>
      </c>
      <c r="J30" s="37">
        <v>1002</v>
      </c>
      <c r="K30" s="37">
        <v>972</v>
      </c>
      <c r="L30" s="37">
        <v>948</v>
      </c>
      <c r="M30" s="37">
        <v>756</v>
      </c>
      <c r="N30" s="37">
        <v>894</v>
      </c>
      <c r="O30" s="37">
        <v>846</v>
      </c>
      <c r="P30" s="37">
        <v>1026</v>
      </c>
      <c r="Q30" s="37">
        <v>1146</v>
      </c>
      <c r="R30" s="37">
        <v>1320</v>
      </c>
      <c r="S30" s="37">
        <v>1122</v>
      </c>
      <c r="T30" s="37">
        <v>1068</v>
      </c>
      <c r="U30" s="37">
        <v>942</v>
      </c>
      <c r="V30" s="37">
        <v>1098</v>
      </c>
      <c r="W30" s="37">
        <v>1146</v>
      </c>
      <c r="X30" s="37">
        <v>1152</v>
      </c>
      <c r="Y30" s="37">
        <v>966</v>
      </c>
      <c r="Z30" s="37">
        <v>786</v>
      </c>
      <c r="AA30" s="37">
        <v>570</v>
      </c>
      <c r="AB30" s="37">
        <v>666</v>
      </c>
      <c r="AC30" s="37">
        <v>600</v>
      </c>
      <c r="AD30" s="37">
        <v>594</v>
      </c>
      <c r="AE30" s="37">
        <v>684</v>
      </c>
      <c r="AF30" s="37">
        <v>912</v>
      </c>
      <c r="AG30" s="38">
        <v>1440</v>
      </c>
      <c r="AH30" s="26">
        <f t="shared" si="1"/>
        <v>29610</v>
      </c>
    </row>
    <row r="31" spans="2:34">
      <c r="B31" s="22" t="s">
        <v>29</v>
      </c>
      <c r="C31" s="36">
        <v>924</v>
      </c>
      <c r="D31" s="37">
        <v>1242</v>
      </c>
      <c r="E31" s="37">
        <v>1032</v>
      </c>
      <c r="F31" s="37">
        <v>990</v>
      </c>
      <c r="G31" s="37">
        <v>1008</v>
      </c>
      <c r="H31" s="37">
        <v>1050</v>
      </c>
      <c r="I31" s="37">
        <v>708</v>
      </c>
      <c r="J31" s="37">
        <v>924</v>
      </c>
      <c r="K31" s="37">
        <v>858</v>
      </c>
      <c r="L31" s="37">
        <v>738</v>
      </c>
      <c r="M31" s="37">
        <v>744</v>
      </c>
      <c r="N31" s="37">
        <v>924</v>
      </c>
      <c r="O31" s="37">
        <v>798</v>
      </c>
      <c r="P31" s="37">
        <v>1074</v>
      </c>
      <c r="Q31" s="37">
        <v>1176</v>
      </c>
      <c r="R31" s="37">
        <v>1230</v>
      </c>
      <c r="S31" s="37">
        <v>1092</v>
      </c>
      <c r="T31" s="37">
        <v>1044</v>
      </c>
      <c r="U31" s="37">
        <v>1074</v>
      </c>
      <c r="V31" s="37">
        <v>1002</v>
      </c>
      <c r="W31" s="37">
        <v>1242</v>
      </c>
      <c r="X31" s="37">
        <v>1182</v>
      </c>
      <c r="Y31" s="37">
        <v>774</v>
      </c>
      <c r="Z31" s="37">
        <v>678</v>
      </c>
      <c r="AA31" s="37">
        <v>654</v>
      </c>
      <c r="AB31" s="37">
        <v>582</v>
      </c>
      <c r="AC31" s="37">
        <v>498</v>
      </c>
      <c r="AD31" s="37">
        <v>582</v>
      </c>
      <c r="AE31" s="37">
        <v>750</v>
      </c>
      <c r="AF31" s="37">
        <v>942</v>
      </c>
      <c r="AG31" s="38">
        <v>834</v>
      </c>
      <c r="AH31" s="26">
        <f t="shared" si="1"/>
        <v>28350</v>
      </c>
    </row>
    <row r="32" spans="2:34">
      <c r="B32" s="22" t="s">
        <v>30</v>
      </c>
      <c r="C32" s="36">
        <v>810</v>
      </c>
      <c r="D32" s="37">
        <v>1332</v>
      </c>
      <c r="E32" s="37">
        <v>1092</v>
      </c>
      <c r="F32" s="37">
        <v>1086</v>
      </c>
      <c r="G32" s="37">
        <v>1074</v>
      </c>
      <c r="H32" s="37">
        <v>1164</v>
      </c>
      <c r="I32" s="37">
        <v>912</v>
      </c>
      <c r="J32" s="37">
        <v>990</v>
      </c>
      <c r="K32" s="37">
        <v>912</v>
      </c>
      <c r="L32" s="37">
        <v>834</v>
      </c>
      <c r="M32" s="37">
        <v>744</v>
      </c>
      <c r="N32" s="37">
        <v>1014</v>
      </c>
      <c r="O32" s="37">
        <v>990</v>
      </c>
      <c r="P32" s="37">
        <v>1080</v>
      </c>
      <c r="Q32" s="37">
        <v>1188</v>
      </c>
      <c r="R32" s="37">
        <v>1140</v>
      </c>
      <c r="S32" s="37">
        <v>1032</v>
      </c>
      <c r="T32" s="37">
        <v>1068</v>
      </c>
      <c r="U32" s="37">
        <v>1080</v>
      </c>
      <c r="V32" s="37">
        <v>1152</v>
      </c>
      <c r="W32" s="37">
        <v>1134</v>
      </c>
      <c r="X32" s="37">
        <v>1110</v>
      </c>
      <c r="Y32" s="37">
        <v>996</v>
      </c>
      <c r="Z32" s="37">
        <v>756</v>
      </c>
      <c r="AA32" s="37">
        <v>486</v>
      </c>
      <c r="AB32" s="37">
        <v>720</v>
      </c>
      <c r="AC32" s="37">
        <v>720</v>
      </c>
      <c r="AD32" s="37">
        <v>726</v>
      </c>
      <c r="AE32" s="37">
        <v>744</v>
      </c>
      <c r="AF32" s="37">
        <v>930</v>
      </c>
      <c r="AG32" s="38">
        <v>906</v>
      </c>
      <c r="AH32" s="26">
        <f t="shared" si="1"/>
        <v>29922</v>
      </c>
    </row>
    <row r="33" spans="2:34">
      <c r="B33" s="22" t="s">
        <v>31</v>
      </c>
      <c r="C33" s="36">
        <v>798</v>
      </c>
      <c r="D33" s="37">
        <v>1278</v>
      </c>
      <c r="E33" s="37">
        <v>1170</v>
      </c>
      <c r="F33" s="37">
        <v>1164</v>
      </c>
      <c r="G33" s="37">
        <v>1116</v>
      </c>
      <c r="H33" s="37">
        <v>1206</v>
      </c>
      <c r="I33" s="37">
        <v>936</v>
      </c>
      <c r="J33" s="37">
        <v>924</v>
      </c>
      <c r="K33" s="37">
        <v>960</v>
      </c>
      <c r="L33" s="37">
        <v>924</v>
      </c>
      <c r="M33" s="37">
        <v>792</v>
      </c>
      <c r="N33" s="37">
        <v>1044</v>
      </c>
      <c r="O33" s="37">
        <v>954</v>
      </c>
      <c r="P33" s="37">
        <v>1044</v>
      </c>
      <c r="Q33" s="37">
        <v>1158</v>
      </c>
      <c r="R33" s="37">
        <v>1164</v>
      </c>
      <c r="S33" s="37">
        <v>1044</v>
      </c>
      <c r="T33" s="37">
        <v>1122</v>
      </c>
      <c r="U33" s="37">
        <v>1170</v>
      </c>
      <c r="V33" s="37">
        <v>948</v>
      </c>
      <c r="W33" s="37">
        <v>1146</v>
      </c>
      <c r="X33" s="37">
        <v>1038</v>
      </c>
      <c r="Y33" s="37">
        <v>990</v>
      </c>
      <c r="Z33" s="37">
        <v>798</v>
      </c>
      <c r="AA33" s="37">
        <v>672</v>
      </c>
      <c r="AB33" s="37">
        <v>720</v>
      </c>
      <c r="AC33" s="37">
        <v>660</v>
      </c>
      <c r="AD33" s="37">
        <v>792</v>
      </c>
      <c r="AE33" s="37">
        <v>720</v>
      </c>
      <c r="AF33" s="37">
        <v>870</v>
      </c>
      <c r="AG33" s="38">
        <v>1002</v>
      </c>
      <c r="AH33" s="26">
        <f t="shared" si="1"/>
        <v>30324</v>
      </c>
    </row>
    <row r="34" spans="2:34">
      <c r="B34" s="22" t="s">
        <v>32</v>
      </c>
      <c r="C34" s="36">
        <v>804</v>
      </c>
      <c r="D34" s="37">
        <v>1320</v>
      </c>
      <c r="E34" s="37">
        <v>1194</v>
      </c>
      <c r="F34" s="37">
        <v>1176</v>
      </c>
      <c r="G34" s="37">
        <v>1092</v>
      </c>
      <c r="H34" s="37">
        <v>1122</v>
      </c>
      <c r="I34" s="37">
        <v>774</v>
      </c>
      <c r="J34" s="37">
        <v>960</v>
      </c>
      <c r="K34" s="37">
        <v>990</v>
      </c>
      <c r="L34" s="37">
        <v>888</v>
      </c>
      <c r="M34" s="37">
        <v>996</v>
      </c>
      <c r="N34" s="37">
        <v>1176</v>
      </c>
      <c r="O34" s="37">
        <v>990</v>
      </c>
      <c r="P34" s="37">
        <v>990</v>
      </c>
      <c r="Q34" s="37">
        <v>1146</v>
      </c>
      <c r="R34" s="37">
        <v>1116</v>
      </c>
      <c r="S34" s="37">
        <v>1074</v>
      </c>
      <c r="T34" s="37">
        <v>1140</v>
      </c>
      <c r="U34" s="37">
        <v>1158</v>
      </c>
      <c r="V34" s="37">
        <v>900</v>
      </c>
      <c r="W34" s="37">
        <v>1158</v>
      </c>
      <c r="X34" s="37">
        <v>996</v>
      </c>
      <c r="Y34" s="37">
        <v>858</v>
      </c>
      <c r="Z34" s="37">
        <v>762</v>
      </c>
      <c r="AA34" s="37">
        <v>702</v>
      </c>
      <c r="AB34" s="37">
        <v>708</v>
      </c>
      <c r="AC34" s="37">
        <v>894</v>
      </c>
      <c r="AD34" s="37">
        <v>714</v>
      </c>
      <c r="AE34" s="37">
        <v>618</v>
      </c>
      <c r="AF34" s="37">
        <v>972</v>
      </c>
      <c r="AG34" s="38">
        <v>816</v>
      </c>
      <c r="AH34" s="26">
        <f t="shared" si="1"/>
        <v>30204</v>
      </c>
    </row>
    <row r="35" spans="2:34">
      <c r="B35" s="22" t="s">
        <v>33</v>
      </c>
      <c r="C35" s="36">
        <v>792</v>
      </c>
      <c r="D35" s="37">
        <v>1278</v>
      </c>
      <c r="E35" s="37">
        <v>978</v>
      </c>
      <c r="F35" s="37">
        <v>1038</v>
      </c>
      <c r="G35" s="37">
        <v>990</v>
      </c>
      <c r="H35" s="37">
        <v>948</v>
      </c>
      <c r="I35" s="37">
        <v>804</v>
      </c>
      <c r="J35" s="37">
        <v>882</v>
      </c>
      <c r="K35" s="37">
        <v>924</v>
      </c>
      <c r="L35" s="37">
        <v>744</v>
      </c>
      <c r="M35" s="37">
        <v>684</v>
      </c>
      <c r="N35" s="37">
        <v>984</v>
      </c>
      <c r="O35" s="37">
        <v>816</v>
      </c>
      <c r="P35" s="37">
        <v>972</v>
      </c>
      <c r="Q35" s="37">
        <v>1152</v>
      </c>
      <c r="R35" s="37">
        <v>1152</v>
      </c>
      <c r="S35" s="37">
        <v>1050</v>
      </c>
      <c r="T35" s="37">
        <v>1074</v>
      </c>
      <c r="U35" s="37">
        <v>1140</v>
      </c>
      <c r="V35" s="37">
        <v>864</v>
      </c>
      <c r="W35" s="37">
        <v>1146</v>
      </c>
      <c r="X35" s="37">
        <v>810</v>
      </c>
      <c r="Y35" s="37">
        <v>846</v>
      </c>
      <c r="Z35" s="37">
        <v>732</v>
      </c>
      <c r="AA35" s="37">
        <v>420</v>
      </c>
      <c r="AB35" s="37">
        <v>600</v>
      </c>
      <c r="AC35" s="37">
        <v>618</v>
      </c>
      <c r="AD35" s="37">
        <v>642</v>
      </c>
      <c r="AE35" s="37">
        <v>636</v>
      </c>
      <c r="AF35" s="37">
        <v>846</v>
      </c>
      <c r="AG35" s="38">
        <v>642</v>
      </c>
      <c r="AH35" s="26">
        <f t="shared" si="1"/>
        <v>27204</v>
      </c>
    </row>
    <row r="36" spans="2:34">
      <c r="B36" s="22" t="s">
        <v>34</v>
      </c>
      <c r="C36" s="36">
        <v>780</v>
      </c>
      <c r="D36" s="37">
        <v>1296</v>
      </c>
      <c r="E36" s="37">
        <v>960</v>
      </c>
      <c r="F36" s="37">
        <v>1062</v>
      </c>
      <c r="G36" s="37">
        <v>936</v>
      </c>
      <c r="H36" s="37">
        <v>870</v>
      </c>
      <c r="I36" s="37">
        <v>822</v>
      </c>
      <c r="J36" s="37">
        <v>960</v>
      </c>
      <c r="K36" s="37">
        <v>1014</v>
      </c>
      <c r="L36" s="37">
        <v>744</v>
      </c>
      <c r="M36" s="37">
        <v>804</v>
      </c>
      <c r="N36" s="37">
        <v>864</v>
      </c>
      <c r="O36" s="37">
        <v>774</v>
      </c>
      <c r="P36" s="37">
        <v>1008</v>
      </c>
      <c r="Q36" s="37">
        <v>1224</v>
      </c>
      <c r="R36" s="37">
        <v>1176</v>
      </c>
      <c r="S36" s="37">
        <v>1086</v>
      </c>
      <c r="T36" s="37">
        <v>1086</v>
      </c>
      <c r="U36" s="37">
        <v>1104</v>
      </c>
      <c r="V36" s="37">
        <v>1014</v>
      </c>
      <c r="W36" s="37">
        <v>1044</v>
      </c>
      <c r="X36" s="37">
        <v>930</v>
      </c>
      <c r="Y36" s="37">
        <v>1098</v>
      </c>
      <c r="Z36" s="37">
        <v>750</v>
      </c>
      <c r="AA36" s="37">
        <v>498</v>
      </c>
      <c r="AB36" s="37">
        <v>438</v>
      </c>
      <c r="AC36" s="37">
        <v>600</v>
      </c>
      <c r="AD36" s="37">
        <v>480</v>
      </c>
      <c r="AE36" s="37">
        <v>696</v>
      </c>
      <c r="AF36" s="37">
        <v>840</v>
      </c>
      <c r="AG36" s="38">
        <v>600</v>
      </c>
      <c r="AH36" s="26">
        <f t="shared" si="1"/>
        <v>27558</v>
      </c>
    </row>
    <row r="37" spans="2:34">
      <c r="B37" s="22" t="s">
        <v>35</v>
      </c>
      <c r="C37" s="36">
        <v>804</v>
      </c>
      <c r="D37" s="37">
        <v>1296</v>
      </c>
      <c r="E37" s="37">
        <v>1008</v>
      </c>
      <c r="F37" s="37">
        <v>1116</v>
      </c>
      <c r="G37" s="37">
        <v>1014</v>
      </c>
      <c r="H37" s="37">
        <v>924</v>
      </c>
      <c r="I37" s="37">
        <v>708</v>
      </c>
      <c r="J37" s="37">
        <v>846</v>
      </c>
      <c r="K37" s="37">
        <v>978</v>
      </c>
      <c r="L37" s="37">
        <v>774</v>
      </c>
      <c r="M37" s="37">
        <v>792</v>
      </c>
      <c r="N37" s="37">
        <v>990</v>
      </c>
      <c r="O37" s="37">
        <v>738</v>
      </c>
      <c r="P37" s="37">
        <v>960</v>
      </c>
      <c r="Q37" s="37">
        <v>1368</v>
      </c>
      <c r="R37" s="37">
        <v>1128</v>
      </c>
      <c r="S37" s="37">
        <v>1038</v>
      </c>
      <c r="T37" s="37">
        <v>1104</v>
      </c>
      <c r="U37" s="37">
        <v>1206</v>
      </c>
      <c r="V37" s="37">
        <v>1026</v>
      </c>
      <c r="W37" s="37">
        <v>1020</v>
      </c>
      <c r="X37" s="37">
        <v>1026</v>
      </c>
      <c r="Y37" s="37">
        <v>1104</v>
      </c>
      <c r="Z37" s="37">
        <v>648</v>
      </c>
      <c r="AA37" s="37">
        <v>648</v>
      </c>
      <c r="AB37" s="37">
        <v>498</v>
      </c>
      <c r="AC37" s="37">
        <v>606</v>
      </c>
      <c r="AD37" s="37">
        <v>522</v>
      </c>
      <c r="AE37" s="37">
        <v>792</v>
      </c>
      <c r="AF37" s="37">
        <v>918</v>
      </c>
      <c r="AG37" s="38">
        <v>666</v>
      </c>
      <c r="AH37" s="26">
        <f t="shared" si="1"/>
        <v>28266</v>
      </c>
    </row>
    <row r="38" spans="2:34">
      <c r="B38" s="22" t="s">
        <v>36</v>
      </c>
      <c r="C38" s="36">
        <v>870</v>
      </c>
      <c r="D38" s="37">
        <v>1272</v>
      </c>
      <c r="E38" s="37">
        <v>978</v>
      </c>
      <c r="F38" s="37">
        <v>1134</v>
      </c>
      <c r="G38" s="37">
        <v>972</v>
      </c>
      <c r="H38" s="37">
        <v>972</v>
      </c>
      <c r="I38" s="37">
        <v>750</v>
      </c>
      <c r="J38" s="37">
        <v>906</v>
      </c>
      <c r="K38" s="37">
        <v>936</v>
      </c>
      <c r="L38" s="37">
        <v>684</v>
      </c>
      <c r="M38" s="37">
        <v>834</v>
      </c>
      <c r="N38" s="37">
        <v>1050</v>
      </c>
      <c r="O38" s="37">
        <v>684</v>
      </c>
      <c r="P38" s="37">
        <v>1140</v>
      </c>
      <c r="Q38" s="37">
        <v>1098</v>
      </c>
      <c r="R38" s="37">
        <v>1164</v>
      </c>
      <c r="S38" s="37">
        <v>1086</v>
      </c>
      <c r="T38" s="37">
        <v>1068</v>
      </c>
      <c r="U38" s="37">
        <v>1092</v>
      </c>
      <c r="V38" s="37">
        <v>966</v>
      </c>
      <c r="W38" s="37">
        <v>1020</v>
      </c>
      <c r="X38" s="37">
        <v>846</v>
      </c>
      <c r="Y38" s="37">
        <v>990</v>
      </c>
      <c r="Z38" s="37">
        <v>666</v>
      </c>
      <c r="AA38" s="37">
        <v>618</v>
      </c>
      <c r="AB38" s="37">
        <v>516</v>
      </c>
      <c r="AC38" s="37">
        <v>594</v>
      </c>
      <c r="AD38" s="37">
        <v>600</v>
      </c>
      <c r="AE38" s="37">
        <v>756</v>
      </c>
      <c r="AF38" s="37">
        <v>924</v>
      </c>
      <c r="AG38" s="38">
        <v>858</v>
      </c>
      <c r="AH38" s="26">
        <f t="shared" si="1"/>
        <v>28044</v>
      </c>
    </row>
    <row r="39" spans="2:34">
      <c r="B39" s="22" t="s">
        <v>37</v>
      </c>
      <c r="C39" s="36">
        <v>906</v>
      </c>
      <c r="D39" s="37">
        <v>1296</v>
      </c>
      <c r="E39" s="37">
        <v>1044</v>
      </c>
      <c r="F39" s="37">
        <v>1128</v>
      </c>
      <c r="G39" s="37">
        <v>996</v>
      </c>
      <c r="H39" s="37">
        <v>924</v>
      </c>
      <c r="I39" s="37">
        <v>798</v>
      </c>
      <c r="J39" s="37">
        <v>930</v>
      </c>
      <c r="K39" s="37">
        <v>1068</v>
      </c>
      <c r="L39" s="37">
        <v>750</v>
      </c>
      <c r="M39" s="37">
        <v>804</v>
      </c>
      <c r="N39" s="37">
        <v>972</v>
      </c>
      <c r="O39" s="37">
        <v>702</v>
      </c>
      <c r="P39" s="37">
        <v>1002</v>
      </c>
      <c r="Q39" s="37">
        <v>1128</v>
      </c>
      <c r="R39" s="37">
        <v>1236</v>
      </c>
      <c r="S39" s="37">
        <v>1110</v>
      </c>
      <c r="T39" s="37">
        <v>1110</v>
      </c>
      <c r="U39" s="37">
        <v>1080</v>
      </c>
      <c r="V39" s="37">
        <v>1116</v>
      </c>
      <c r="W39" s="37">
        <v>1056</v>
      </c>
      <c r="X39" s="37">
        <v>1032</v>
      </c>
      <c r="Y39" s="37">
        <v>918</v>
      </c>
      <c r="Z39" s="37">
        <v>654</v>
      </c>
      <c r="AA39" s="37">
        <v>492</v>
      </c>
      <c r="AB39" s="37">
        <v>696</v>
      </c>
      <c r="AC39" s="37">
        <v>678</v>
      </c>
      <c r="AD39" s="37">
        <v>558</v>
      </c>
      <c r="AE39" s="37">
        <v>702</v>
      </c>
      <c r="AF39" s="37">
        <v>780</v>
      </c>
      <c r="AG39" s="38">
        <v>900</v>
      </c>
      <c r="AH39" s="26">
        <f t="shared" si="1"/>
        <v>28566</v>
      </c>
    </row>
    <row r="40" spans="2:34">
      <c r="B40" s="22" t="s">
        <v>38</v>
      </c>
      <c r="C40" s="36">
        <v>1098</v>
      </c>
      <c r="D40" s="37">
        <v>1308</v>
      </c>
      <c r="E40" s="37">
        <v>1116</v>
      </c>
      <c r="F40" s="37">
        <v>1140</v>
      </c>
      <c r="G40" s="37">
        <v>966</v>
      </c>
      <c r="H40" s="37">
        <v>1002</v>
      </c>
      <c r="I40" s="37">
        <v>972</v>
      </c>
      <c r="J40" s="37">
        <v>978</v>
      </c>
      <c r="K40" s="37">
        <v>942</v>
      </c>
      <c r="L40" s="37">
        <v>876</v>
      </c>
      <c r="M40" s="37">
        <v>780</v>
      </c>
      <c r="N40" s="37">
        <v>954</v>
      </c>
      <c r="O40" s="37">
        <v>810</v>
      </c>
      <c r="P40" s="37">
        <v>1044</v>
      </c>
      <c r="Q40" s="37">
        <v>1254</v>
      </c>
      <c r="R40" s="37">
        <v>1230</v>
      </c>
      <c r="S40" s="37">
        <v>1146</v>
      </c>
      <c r="T40" s="37">
        <v>1092</v>
      </c>
      <c r="U40" s="37">
        <v>1104</v>
      </c>
      <c r="V40" s="37">
        <v>1032</v>
      </c>
      <c r="W40" s="37">
        <v>900</v>
      </c>
      <c r="X40" s="37">
        <v>1038</v>
      </c>
      <c r="Y40" s="37">
        <v>978</v>
      </c>
      <c r="Z40" s="37">
        <v>708</v>
      </c>
      <c r="AA40" s="37">
        <v>654</v>
      </c>
      <c r="AB40" s="37">
        <v>480</v>
      </c>
      <c r="AC40" s="37">
        <v>720</v>
      </c>
      <c r="AD40" s="37">
        <v>684</v>
      </c>
      <c r="AE40" s="37">
        <v>708</v>
      </c>
      <c r="AF40" s="37">
        <v>918</v>
      </c>
      <c r="AG40" s="38">
        <v>948</v>
      </c>
      <c r="AH40" s="26">
        <f t="shared" si="1"/>
        <v>29580</v>
      </c>
    </row>
    <row r="41" spans="2:34">
      <c r="B41" s="22" t="s">
        <v>39</v>
      </c>
      <c r="C41" s="36">
        <v>1116</v>
      </c>
      <c r="D41" s="37">
        <v>1308</v>
      </c>
      <c r="E41" s="37">
        <v>1122</v>
      </c>
      <c r="F41" s="37">
        <v>1182</v>
      </c>
      <c r="G41" s="37">
        <v>990</v>
      </c>
      <c r="H41" s="37">
        <v>1026</v>
      </c>
      <c r="I41" s="37">
        <v>954</v>
      </c>
      <c r="J41" s="37">
        <v>1152</v>
      </c>
      <c r="K41" s="37">
        <v>972</v>
      </c>
      <c r="L41" s="37">
        <v>660</v>
      </c>
      <c r="M41" s="37">
        <v>876</v>
      </c>
      <c r="N41" s="37">
        <v>1068</v>
      </c>
      <c r="O41" s="37">
        <v>720</v>
      </c>
      <c r="P41" s="37">
        <v>912</v>
      </c>
      <c r="Q41" s="37">
        <v>1272</v>
      </c>
      <c r="R41" s="37">
        <v>1266</v>
      </c>
      <c r="S41" s="37">
        <v>990</v>
      </c>
      <c r="T41" s="37">
        <v>1044</v>
      </c>
      <c r="U41" s="37">
        <v>1128</v>
      </c>
      <c r="V41" s="37">
        <v>1062</v>
      </c>
      <c r="W41" s="37">
        <v>696</v>
      </c>
      <c r="X41" s="37">
        <v>972</v>
      </c>
      <c r="Y41" s="37">
        <v>1038</v>
      </c>
      <c r="Z41" s="37">
        <v>780</v>
      </c>
      <c r="AA41" s="37">
        <v>822</v>
      </c>
      <c r="AB41" s="37">
        <v>540</v>
      </c>
      <c r="AC41" s="37">
        <v>618</v>
      </c>
      <c r="AD41" s="37">
        <v>642</v>
      </c>
      <c r="AE41" s="37">
        <v>684</v>
      </c>
      <c r="AF41" s="37">
        <v>816</v>
      </c>
      <c r="AG41" s="38">
        <v>918</v>
      </c>
      <c r="AH41" s="26">
        <f t="shared" si="1"/>
        <v>29346</v>
      </c>
    </row>
    <row r="42" spans="2:34">
      <c r="B42" s="22" t="s">
        <v>40</v>
      </c>
      <c r="C42" s="36">
        <v>1134</v>
      </c>
      <c r="D42" s="37">
        <v>1332</v>
      </c>
      <c r="E42" s="37">
        <v>1134</v>
      </c>
      <c r="F42" s="37">
        <v>1230</v>
      </c>
      <c r="G42" s="37">
        <v>1068</v>
      </c>
      <c r="H42" s="37">
        <v>990</v>
      </c>
      <c r="I42" s="37">
        <v>978</v>
      </c>
      <c r="J42" s="37">
        <v>1068</v>
      </c>
      <c r="K42" s="37">
        <v>930</v>
      </c>
      <c r="L42" s="37">
        <v>816</v>
      </c>
      <c r="M42" s="37">
        <v>960</v>
      </c>
      <c r="N42" s="37">
        <v>1122</v>
      </c>
      <c r="O42" s="37">
        <v>828</v>
      </c>
      <c r="P42" s="37">
        <v>1044</v>
      </c>
      <c r="Q42" s="37">
        <v>1104</v>
      </c>
      <c r="R42" s="37">
        <v>1356</v>
      </c>
      <c r="S42" s="37">
        <v>1038</v>
      </c>
      <c r="T42" s="37">
        <v>1056</v>
      </c>
      <c r="U42" s="37">
        <v>978</v>
      </c>
      <c r="V42" s="37">
        <v>1074</v>
      </c>
      <c r="W42" s="37">
        <v>738</v>
      </c>
      <c r="X42" s="37">
        <v>990</v>
      </c>
      <c r="Y42" s="37">
        <v>954</v>
      </c>
      <c r="Z42" s="37">
        <v>780</v>
      </c>
      <c r="AA42" s="37">
        <v>792</v>
      </c>
      <c r="AB42" s="37">
        <v>606</v>
      </c>
      <c r="AC42" s="37">
        <v>684</v>
      </c>
      <c r="AD42" s="37">
        <v>708</v>
      </c>
      <c r="AE42" s="37">
        <v>690</v>
      </c>
      <c r="AF42" s="37">
        <v>840</v>
      </c>
      <c r="AG42" s="38">
        <v>1050</v>
      </c>
      <c r="AH42" s="26">
        <f t="shared" si="1"/>
        <v>30072</v>
      </c>
    </row>
    <row r="43" spans="2:34">
      <c r="B43" s="22" t="s">
        <v>41</v>
      </c>
      <c r="C43" s="36">
        <v>1206</v>
      </c>
      <c r="D43" s="37">
        <v>1338</v>
      </c>
      <c r="E43" s="37">
        <v>1134</v>
      </c>
      <c r="F43" s="37">
        <v>1218</v>
      </c>
      <c r="G43" s="37">
        <v>1176</v>
      </c>
      <c r="H43" s="37">
        <v>972</v>
      </c>
      <c r="I43" s="37">
        <v>930</v>
      </c>
      <c r="J43" s="37">
        <v>1086</v>
      </c>
      <c r="K43" s="37">
        <v>906</v>
      </c>
      <c r="L43" s="37">
        <v>900</v>
      </c>
      <c r="M43" s="37">
        <v>882</v>
      </c>
      <c r="N43" s="37">
        <v>1044</v>
      </c>
      <c r="O43" s="37">
        <v>1128</v>
      </c>
      <c r="P43" s="37">
        <v>1158</v>
      </c>
      <c r="Q43" s="37">
        <v>1230</v>
      </c>
      <c r="R43" s="37">
        <v>1248</v>
      </c>
      <c r="S43" s="37">
        <v>1080</v>
      </c>
      <c r="T43" s="37">
        <v>1266</v>
      </c>
      <c r="U43" s="37">
        <v>1086</v>
      </c>
      <c r="V43" s="37">
        <v>1158</v>
      </c>
      <c r="W43" s="37">
        <v>834</v>
      </c>
      <c r="X43" s="37">
        <v>1140</v>
      </c>
      <c r="Y43" s="37">
        <v>912</v>
      </c>
      <c r="Z43" s="37">
        <v>792</v>
      </c>
      <c r="AA43" s="37">
        <v>810</v>
      </c>
      <c r="AB43" s="37">
        <v>576</v>
      </c>
      <c r="AC43" s="37">
        <v>774</v>
      </c>
      <c r="AD43" s="37">
        <v>702</v>
      </c>
      <c r="AE43" s="37">
        <v>744</v>
      </c>
      <c r="AF43" s="37">
        <v>810</v>
      </c>
      <c r="AG43" s="38">
        <v>972</v>
      </c>
      <c r="AH43" s="26">
        <f t="shared" si="1"/>
        <v>31212</v>
      </c>
    </row>
    <row r="44" spans="2:34">
      <c r="B44" s="22" t="s">
        <v>42</v>
      </c>
      <c r="C44" s="36">
        <v>1272</v>
      </c>
      <c r="D44" s="37">
        <v>1344</v>
      </c>
      <c r="E44" s="37">
        <v>1128</v>
      </c>
      <c r="F44" s="37">
        <v>1260</v>
      </c>
      <c r="G44" s="37">
        <v>1182</v>
      </c>
      <c r="H44" s="37">
        <v>930</v>
      </c>
      <c r="I44" s="37">
        <v>924</v>
      </c>
      <c r="J44" s="37">
        <v>1110</v>
      </c>
      <c r="K44" s="37">
        <v>1086</v>
      </c>
      <c r="L44" s="37">
        <v>972</v>
      </c>
      <c r="M44" s="37">
        <v>840</v>
      </c>
      <c r="N44" s="37">
        <v>948</v>
      </c>
      <c r="O44" s="37">
        <v>810</v>
      </c>
      <c r="P44" s="37">
        <v>1086</v>
      </c>
      <c r="Q44" s="37">
        <v>1230</v>
      </c>
      <c r="R44" s="37">
        <v>1362</v>
      </c>
      <c r="S44" s="37">
        <v>1224</v>
      </c>
      <c r="T44" s="37">
        <v>1164</v>
      </c>
      <c r="U44" s="37">
        <v>1008</v>
      </c>
      <c r="V44" s="37">
        <v>1200</v>
      </c>
      <c r="W44" s="37">
        <v>876</v>
      </c>
      <c r="X44" s="37">
        <v>966</v>
      </c>
      <c r="Y44" s="37">
        <v>1110</v>
      </c>
      <c r="Z44" s="37">
        <v>750</v>
      </c>
      <c r="AA44" s="37">
        <v>696</v>
      </c>
      <c r="AB44" s="37">
        <v>768</v>
      </c>
      <c r="AC44" s="37">
        <v>798</v>
      </c>
      <c r="AD44" s="37">
        <v>756</v>
      </c>
      <c r="AE44" s="37">
        <v>750</v>
      </c>
      <c r="AF44" s="37">
        <v>828</v>
      </c>
      <c r="AG44" s="38">
        <v>1074</v>
      </c>
      <c r="AH44" s="26">
        <f t="shared" si="1"/>
        <v>31452</v>
      </c>
    </row>
    <row r="45" spans="2:34">
      <c r="B45" s="22" t="s">
        <v>43</v>
      </c>
      <c r="C45" s="36">
        <v>1308</v>
      </c>
      <c r="D45" s="37">
        <v>1338</v>
      </c>
      <c r="E45" s="37">
        <v>1236</v>
      </c>
      <c r="F45" s="37">
        <v>1266</v>
      </c>
      <c r="G45" s="37">
        <v>1218</v>
      </c>
      <c r="H45" s="37">
        <v>1116</v>
      </c>
      <c r="I45" s="37">
        <v>1188</v>
      </c>
      <c r="J45" s="37">
        <v>1110</v>
      </c>
      <c r="K45" s="37">
        <v>1068</v>
      </c>
      <c r="L45" s="37">
        <v>1008</v>
      </c>
      <c r="M45" s="37">
        <v>996</v>
      </c>
      <c r="N45" s="37">
        <v>972</v>
      </c>
      <c r="O45" s="37">
        <v>828</v>
      </c>
      <c r="P45" s="37">
        <v>1152</v>
      </c>
      <c r="Q45" s="37">
        <v>1158</v>
      </c>
      <c r="R45" s="37">
        <v>1290</v>
      </c>
      <c r="S45" s="37">
        <v>1092</v>
      </c>
      <c r="T45" s="37">
        <v>1164</v>
      </c>
      <c r="U45" s="37">
        <v>1086</v>
      </c>
      <c r="V45" s="37">
        <v>1248</v>
      </c>
      <c r="W45" s="37">
        <v>1074</v>
      </c>
      <c r="X45" s="37">
        <v>1116</v>
      </c>
      <c r="Y45" s="37">
        <v>1062</v>
      </c>
      <c r="Z45" s="37">
        <v>738</v>
      </c>
      <c r="AA45" s="37">
        <v>768</v>
      </c>
      <c r="AB45" s="37">
        <v>762</v>
      </c>
      <c r="AC45" s="37">
        <v>756</v>
      </c>
      <c r="AD45" s="37">
        <v>840</v>
      </c>
      <c r="AE45" s="37">
        <v>774</v>
      </c>
      <c r="AF45" s="37">
        <v>840</v>
      </c>
      <c r="AG45" s="38">
        <v>990</v>
      </c>
      <c r="AH45" s="26">
        <f t="shared" si="1"/>
        <v>32562</v>
      </c>
    </row>
    <row r="46" spans="2:34">
      <c r="B46" s="22" t="s">
        <v>44</v>
      </c>
      <c r="C46" s="36">
        <v>1314</v>
      </c>
      <c r="D46" s="37">
        <v>1338</v>
      </c>
      <c r="E46" s="37">
        <v>1254</v>
      </c>
      <c r="F46" s="37">
        <v>1248</v>
      </c>
      <c r="G46" s="37">
        <v>1134</v>
      </c>
      <c r="H46" s="37">
        <v>1188</v>
      </c>
      <c r="I46" s="37">
        <v>1086</v>
      </c>
      <c r="J46" s="37">
        <v>1152</v>
      </c>
      <c r="K46" s="37">
        <v>1128</v>
      </c>
      <c r="L46" s="37">
        <v>978</v>
      </c>
      <c r="M46" s="37">
        <v>1044</v>
      </c>
      <c r="N46" s="37">
        <v>960</v>
      </c>
      <c r="O46" s="37">
        <v>924</v>
      </c>
      <c r="P46" s="37">
        <v>1278</v>
      </c>
      <c r="Q46" s="37">
        <v>1056</v>
      </c>
      <c r="R46" s="37">
        <v>1182</v>
      </c>
      <c r="S46" s="37">
        <v>1182</v>
      </c>
      <c r="T46" s="37">
        <v>996</v>
      </c>
      <c r="U46" s="37">
        <v>1080</v>
      </c>
      <c r="V46" s="37">
        <v>1296</v>
      </c>
      <c r="W46" s="37">
        <v>1218</v>
      </c>
      <c r="X46" s="37">
        <v>1104</v>
      </c>
      <c r="Y46" s="37">
        <v>1032</v>
      </c>
      <c r="Z46" s="37">
        <v>786</v>
      </c>
      <c r="AA46" s="37">
        <v>828</v>
      </c>
      <c r="AB46" s="37">
        <v>636</v>
      </c>
      <c r="AC46" s="37">
        <v>876</v>
      </c>
      <c r="AD46" s="37">
        <v>810</v>
      </c>
      <c r="AE46" s="37">
        <v>780</v>
      </c>
      <c r="AF46" s="37">
        <v>834</v>
      </c>
      <c r="AG46" s="38">
        <v>1026</v>
      </c>
      <c r="AH46" s="26">
        <f t="shared" si="1"/>
        <v>32748</v>
      </c>
    </row>
    <row r="47" spans="2:34">
      <c r="B47" s="22" t="s">
        <v>45</v>
      </c>
      <c r="C47" s="36">
        <v>1260</v>
      </c>
      <c r="D47" s="37">
        <v>1296</v>
      </c>
      <c r="E47" s="37">
        <v>1104</v>
      </c>
      <c r="F47" s="37">
        <v>1248</v>
      </c>
      <c r="G47" s="37">
        <v>1152</v>
      </c>
      <c r="H47" s="37">
        <v>1170</v>
      </c>
      <c r="I47" s="37">
        <v>996</v>
      </c>
      <c r="J47" s="37">
        <v>960</v>
      </c>
      <c r="K47" s="37">
        <v>1086</v>
      </c>
      <c r="L47" s="37">
        <v>972</v>
      </c>
      <c r="M47" s="37">
        <v>972</v>
      </c>
      <c r="N47" s="37">
        <v>930</v>
      </c>
      <c r="O47" s="37">
        <v>870</v>
      </c>
      <c r="P47" s="37">
        <v>1050</v>
      </c>
      <c r="Q47" s="37">
        <v>1146</v>
      </c>
      <c r="R47" s="37">
        <v>1236</v>
      </c>
      <c r="S47" s="37">
        <v>1188</v>
      </c>
      <c r="T47" s="37">
        <v>1164</v>
      </c>
      <c r="U47" s="37">
        <v>900</v>
      </c>
      <c r="V47" s="37">
        <v>1206</v>
      </c>
      <c r="W47" s="37">
        <v>1098</v>
      </c>
      <c r="X47" s="37">
        <v>1146</v>
      </c>
      <c r="Y47" s="37">
        <v>972</v>
      </c>
      <c r="Z47" s="37">
        <v>708</v>
      </c>
      <c r="AA47" s="37">
        <v>726</v>
      </c>
      <c r="AB47" s="37">
        <v>660</v>
      </c>
      <c r="AC47" s="37">
        <v>918</v>
      </c>
      <c r="AD47" s="37">
        <v>762</v>
      </c>
      <c r="AE47" s="37">
        <v>780</v>
      </c>
      <c r="AF47" s="37">
        <v>804</v>
      </c>
      <c r="AG47" s="38">
        <v>864</v>
      </c>
      <c r="AH47" s="26">
        <f t="shared" si="1"/>
        <v>31344</v>
      </c>
    </row>
    <row r="48" spans="2:34">
      <c r="B48" s="22" t="s">
        <v>46</v>
      </c>
      <c r="C48" s="36">
        <v>1320</v>
      </c>
      <c r="D48" s="37">
        <v>1332</v>
      </c>
      <c r="E48" s="37">
        <v>1320</v>
      </c>
      <c r="F48" s="37">
        <v>1200</v>
      </c>
      <c r="G48" s="37">
        <v>1248</v>
      </c>
      <c r="H48" s="37">
        <v>966</v>
      </c>
      <c r="I48" s="37">
        <v>1062</v>
      </c>
      <c r="J48" s="37">
        <v>1056</v>
      </c>
      <c r="K48" s="37">
        <v>1176</v>
      </c>
      <c r="L48" s="37">
        <v>1164</v>
      </c>
      <c r="M48" s="37">
        <v>1038</v>
      </c>
      <c r="N48" s="37">
        <v>960</v>
      </c>
      <c r="O48" s="37">
        <v>918</v>
      </c>
      <c r="P48" s="37">
        <v>948</v>
      </c>
      <c r="Q48" s="37">
        <v>1128</v>
      </c>
      <c r="R48" s="37">
        <v>1260</v>
      </c>
      <c r="S48" s="37">
        <v>1218</v>
      </c>
      <c r="T48" s="37">
        <v>1242</v>
      </c>
      <c r="U48" s="37">
        <v>1110</v>
      </c>
      <c r="V48" s="37">
        <v>1170</v>
      </c>
      <c r="W48" s="37">
        <v>1188</v>
      </c>
      <c r="X48" s="37">
        <v>1104</v>
      </c>
      <c r="Y48" s="37">
        <v>1038</v>
      </c>
      <c r="Z48" s="37">
        <v>750</v>
      </c>
      <c r="AA48" s="37">
        <v>786</v>
      </c>
      <c r="AB48" s="37">
        <v>930</v>
      </c>
      <c r="AC48" s="37">
        <v>954</v>
      </c>
      <c r="AD48" s="37">
        <v>864</v>
      </c>
      <c r="AE48" s="37">
        <v>888</v>
      </c>
      <c r="AF48" s="37">
        <v>954</v>
      </c>
      <c r="AG48" s="38">
        <v>1080</v>
      </c>
      <c r="AH48" s="26">
        <f t="shared" si="1"/>
        <v>33372</v>
      </c>
    </row>
    <row r="49" spans="2:34">
      <c r="B49" s="22" t="s">
        <v>47</v>
      </c>
      <c r="C49" s="36">
        <v>1308</v>
      </c>
      <c r="D49" s="37">
        <v>1326</v>
      </c>
      <c r="E49" s="37">
        <v>1278</v>
      </c>
      <c r="F49" s="37">
        <v>1266</v>
      </c>
      <c r="G49" s="37">
        <v>1296</v>
      </c>
      <c r="H49" s="37">
        <v>1272</v>
      </c>
      <c r="I49" s="37">
        <v>792</v>
      </c>
      <c r="J49" s="37">
        <v>1008</v>
      </c>
      <c r="K49" s="37">
        <v>1128</v>
      </c>
      <c r="L49" s="37">
        <v>1062</v>
      </c>
      <c r="M49" s="37">
        <v>828</v>
      </c>
      <c r="N49" s="37">
        <v>996</v>
      </c>
      <c r="O49" s="37">
        <v>1038</v>
      </c>
      <c r="P49" s="37">
        <v>1068</v>
      </c>
      <c r="Q49" s="37">
        <v>1188</v>
      </c>
      <c r="R49" s="37">
        <v>1248</v>
      </c>
      <c r="S49" s="37">
        <v>1152</v>
      </c>
      <c r="T49" s="37">
        <v>1158</v>
      </c>
      <c r="U49" s="37">
        <v>846</v>
      </c>
      <c r="V49" s="37">
        <v>1188</v>
      </c>
      <c r="W49" s="37">
        <v>1086</v>
      </c>
      <c r="X49" s="37">
        <v>1326</v>
      </c>
      <c r="Y49" s="37">
        <v>1224</v>
      </c>
      <c r="Z49" s="37">
        <v>708</v>
      </c>
      <c r="AA49" s="37">
        <v>672</v>
      </c>
      <c r="AB49" s="37">
        <v>882</v>
      </c>
      <c r="AC49" s="37">
        <v>792</v>
      </c>
      <c r="AD49" s="37">
        <v>804</v>
      </c>
      <c r="AE49" s="37">
        <v>834</v>
      </c>
      <c r="AF49" s="37">
        <v>894</v>
      </c>
      <c r="AG49" s="38">
        <v>1008</v>
      </c>
      <c r="AH49" s="26">
        <f t="shared" si="1"/>
        <v>32676</v>
      </c>
    </row>
    <row r="50" spans="2:34">
      <c r="B50" s="22" t="s">
        <v>48</v>
      </c>
      <c r="C50" s="36">
        <v>1350</v>
      </c>
      <c r="D50" s="37">
        <v>1410</v>
      </c>
      <c r="E50" s="37">
        <v>1350</v>
      </c>
      <c r="F50" s="37">
        <v>1338</v>
      </c>
      <c r="G50" s="37">
        <v>1404</v>
      </c>
      <c r="H50" s="37">
        <v>1086</v>
      </c>
      <c r="I50" s="37">
        <v>912</v>
      </c>
      <c r="J50" s="37">
        <v>1080</v>
      </c>
      <c r="K50" s="37">
        <v>1068</v>
      </c>
      <c r="L50" s="37">
        <v>1110</v>
      </c>
      <c r="M50" s="37">
        <v>906</v>
      </c>
      <c r="N50" s="37">
        <v>1026</v>
      </c>
      <c r="O50" s="37">
        <v>954</v>
      </c>
      <c r="P50" s="37">
        <v>996</v>
      </c>
      <c r="Q50" s="37">
        <v>1092</v>
      </c>
      <c r="R50" s="37">
        <v>1242</v>
      </c>
      <c r="S50" s="37">
        <v>1170</v>
      </c>
      <c r="T50" s="37">
        <v>1044</v>
      </c>
      <c r="U50" s="37">
        <v>1074</v>
      </c>
      <c r="V50" s="37">
        <v>1158</v>
      </c>
      <c r="W50" s="37">
        <v>948</v>
      </c>
      <c r="X50" s="37">
        <v>1260</v>
      </c>
      <c r="Y50" s="37">
        <v>1212</v>
      </c>
      <c r="Z50" s="37">
        <v>846</v>
      </c>
      <c r="AA50" s="37">
        <v>612</v>
      </c>
      <c r="AB50" s="37">
        <v>894</v>
      </c>
      <c r="AC50" s="37">
        <v>762</v>
      </c>
      <c r="AD50" s="37">
        <v>918</v>
      </c>
      <c r="AE50" s="37">
        <v>948</v>
      </c>
      <c r="AF50" s="37">
        <v>930</v>
      </c>
      <c r="AG50" s="38">
        <v>840</v>
      </c>
      <c r="AH50" s="26">
        <f t="shared" si="1"/>
        <v>32940</v>
      </c>
    </row>
    <row r="51" spans="2:34">
      <c r="B51" s="22" t="s">
        <v>49</v>
      </c>
      <c r="C51" s="36">
        <v>1374</v>
      </c>
      <c r="D51" s="37">
        <v>1398</v>
      </c>
      <c r="E51" s="37">
        <v>1356</v>
      </c>
      <c r="F51" s="37">
        <v>1302</v>
      </c>
      <c r="G51" s="37">
        <v>1350</v>
      </c>
      <c r="H51" s="37">
        <v>1122</v>
      </c>
      <c r="I51" s="37">
        <v>876</v>
      </c>
      <c r="J51" s="37">
        <v>1134</v>
      </c>
      <c r="K51" s="37">
        <v>1200</v>
      </c>
      <c r="L51" s="37">
        <v>1074</v>
      </c>
      <c r="M51" s="37">
        <v>1116</v>
      </c>
      <c r="N51" s="37">
        <v>1194</v>
      </c>
      <c r="O51" s="37">
        <v>1074</v>
      </c>
      <c r="P51" s="37">
        <v>1158</v>
      </c>
      <c r="Q51" s="37">
        <v>1194</v>
      </c>
      <c r="R51" s="37">
        <v>1314</v>
      </c>
      <c r="S51" s="37">
        <v>1290</v>
      </c>
      <c r="T51" s="37">
        <v>1206</v>
      </c>
      <c r="U51" s="37">
        <v>1140</v>
      </c>
      <c r="V51" s="37">
        <v>1158</v>
      </c>
      <c r="W51" s="37">
        <v>1248</v>
      </c>
      <c r="X51" s="37">
        <v>1206</v>
      </c>
      <c r="Y51" s="37">
        <v>1098</v>
      </c>
      <c r="Z51" s="37">
        <v>882</v>
      </c>
      <c r="AA51" s="37">
        <v>858</v>
      </c>
      <c r="AB51" s="37">
        <v>942</v>
      </c>
      <c r="AC51" s="37">
        <v>834</v>
      </c>
      <c r="AD51" s="37">
        <v>954</v>
      </c>
      <c r="AE51" s="37">
        <v>978</v>
      </c>
      <c r="AF51" s="37">
        <v>1026</v>
      </c>
      <c r="AG51" s="38">
        <v>954</v>
      </c>
      <c r="AH51" s="26">
        <f t="shared" si="1"/>
        <v>35010</v>
      </c>
    </row>
    <row r="52" spans="2:34">
      <c r="B52" s="27" t="s">
        <v>50</v>
      </c>
      <c r="C52" s="39">
        <v>1380</v>
      </c>
      <c r="D52" s="40">
        <v>1416</v>
      </c>
      <c r="E52" s="40">
        <v>1362</v>
      </c>
      <c r="F52" s="40">
        <v>1362</v>
      </c>
      <c r="G52" s="40">
        <v>1416</v>
      </c>
      <c r="H52" s="40">
        <v>1134</v>
      </c>
      <c r="I52" s="40">
        <v>1152</v>
      </c>
      <c r="J52" s="40">
        <v>1080</v>
      </c>
      <c r="K52" s="40">
        <v>1278</v>
      </c>
      <c r="L52" s="40">
        <v>1020</v>
      </c>
      <c r="M52" s="40">
        <v>1062</v>
      </c>
      <c r="N52" s="40">
        <v>1404</v>
      </c>
      <c r="O52" s="40">
        <v>1122</v>
      </c>
      <c r="P52" s="40">
        <v>1212</v>
      </c>
      <c r="Q52" s="40">
        <v>1152</v>
      </c>
      <c r="R52" s="40">
        <v>1290</v>
      </c>
      <c r="S52" s="40">
        <v>1314</v>
      </c>
      <c r="T52" s="40">
        <v>1050</v>
      </c>
      <c r="U52" s="40">
        <v>1158</v>
      </c>
      <c r="V52" s="40">
        <v>1164</v>
      </c>
      <c r="W52" s="40">
        <v>1188</v>
      </c>
      <c r="X52" s="40">
        <v>1014</v>
      </c>
      <c r="Y52" s="40">
        <v>1236</v>
      </c>
      <c r="Z52" s="40">
        <v>888</v>
      </c>
      <c r="AA52" s="40">
        <v>924</v>
      </c>
      <c r="AB52" s="40">
        <v>1140</v>
      </c>
      <c r="AC52" s="40">
        <v>924</v>
      </c>
      <c r="AD52" s="40">
        <v>996</v>
      </c>
      <c r="AE52" s="40">
        <v>1068</v>
      </c>
      <c r="AF52" s="40">
        <v>1020</v>
      </c>
      <c r="AG52" s="41">
        <v>1194</v>
      </c>
      <c r="AH52" s="31">
        <f t="shared" si="1"/>
        <v>36120</v>
      </c>
    </row>
    <row r="53" spans="2:34">
      <c r="B53" s="32" t="s">
        <v>51</v>
      </c>
      <c r="C53" s="18">
        <v>1446</v>
      </c>
      <c r="D53" s="19">
        <v>1446</v>
      </c>
      <c r="E53" s="19">
        <v>1368</v>
      </c>
      <c r="F53" s="19">
        <v>1350</v>
      </c>
      <c r="G53" s="19">
        <v>1386</v>
      </c>
      <c r="H53" s="19">
        <v>1026</v>
      </c>
      <c r="I53" s="19">
        <v>1344</v>
      </c>
      <c r="J53" s="19">
        <v>1248</v>
      </c>
      <c r="K53" s="19">
        <v>1212</v>
      </c>
      <c r="L53" s="19">
        <v>1128</v>
      </c>
      <c r="M53" s="19">
        <v>1068</v>
      </c>
      <c r="N53" s="19">
        <v>1314</v>
      </c>
      <c r="O53" s="19">
        <v>1248</v>
      </c>
      <c r="P53" s="19">
        <v>1194</v>
      </c>
      <c r="Q53" s="19">
        <v>1254</v>
      </c>
      <c r="R53" s="19">
        <v>1242</v>
      </c>
      <c r="S53" s="19">
        <v>1254</v>
      </c>
      <c r="T53" s="19">
        <v>996</v>
      </c>
      <c r="U53" s="19">
        <v>1308</v>
      </c>
      <c r="V53" s="19">
        <v>1248</v>
      </c>
      <c r="W53" s="19">
        <v>1056</v>
      </c>
      <c r="X53" s="19">
        <v>966</v>
      </c>
      <c r="Y53" s="19">
        <v>1362</v>
      </c>
      <c r="Z53" s="19">
        <v>930</v>
      </c>
      <c r="AA53" s="19">
        <v>894</v>
      </c>
      <c r="AB53" s="19">
        <v>948</v>
      </c>
      <c r="AC53" s="19">
        <v>822</v>
      </c>
      <c r="AD53" s="19">
        <v>954</v>
      </c>
      <c r="AE53" s="19">
        <v>1008</v>
      </c>
      <c r="AF53" s="19">
        <v>1062</v>
      </c>
      <c r="AG53" s="20">
        <v>894</v>
      </c>
      <c r="AH53" s="21">
        <f t="shared" si="1"/>
        <v>35976</v>
      </c>
    </row>
    <row r="54" spans="2:34">
      <c r="B54" s="22" t="s">
        <v>52</v>
      </c>
      <c r="C54" s="23">
        <v>1458</v>
      </c>
      <c r="D54" s="24">
        <v>1464</v>
      </c>
      <c r="E54" s="24">
        <v>1428</v>
      </c>
      <c r="F54" s="24">
        <v>1368</v>
      </c>
      <c r="G54" s="24">
        <v>1440</v>
      </c>
      <c r="H54" s="24">
        <v>1056</v>
      </c>
      <c r="I54" s="24">
        <v>1062</v>
      </c>
      <c r="J54" s="24">
        <v>1140</v>
      </c>
      <c r="K54" s="24">
        <v>1170</v>
      </c>
      <c r="L54" s="24">
        <v>1080</v>
      </c>
      <c r="M54" s="24">
        <v>1134</v>
      </c>
      <c r="N54" s="24">
        <v>1218</v>
      </c>
      <c r="O54" s="24">
        <v>1146</v>
      </c>
      <c r="P54" s="24">
        <v>1302</v>
      </c>
      <c r="Q54" s="24">
        <v>1182</v>
      </c>
      <c r="R54" s="24">
        <v>1452</v>
      </c>
      <c r="S54" s="24">
        <v>1290</v>
      </c>
      <c r="T54" s="24">
        <v>1200</v>
      </c>
      <c r="U54" s="24">
        <v>1122</v>
      </c>
      <c r="V54" s="24">
        <v>1422</v>
      </c>
      <c r="W54" s="24">
        <v>1110</v>
      </c>
      <c r="X54" s="24">
        <v>1200</v>
      </c>
      <c r="Y54" s="24">
        <v>1086</v>
      </c>
      <c r="Z54" s="24">
        <v>1122</v>
      </c>
      <c r="AA54" s="24">
        <v>930</v>
      </c>
      <c r="AB54" s="24">
        <v>966</v>
      </c>
      <c r="AC54" s="24">
        <v>1002</v>
      </c>
      <c r="AD54" s="24">
        <v>1128</v>
      </c>
      <c r="AE54" s="24">
        <v>1068</v>
      </c>
      <c r="AF54" s="24">
        <v>1014</v>
      </c>
      <c r="AG54" s="25">
        <v>936</v>
      </c>
      <c r="AH54" s="26">
        <f t="shared" si="1"/>
        <v>36696</v>
      </c>
    </row>
    <row r="55" spans="2:34">
      <c r="B55" s="22" t="s">
        <v>53</v>
      </c>
      <c r="C55" s="23">
        <v>1434</v>
      </c>
      <c r="D55" s="24">
        <v>1476</v>
      </c>
      <c r="E55" s="24">
        <v>1392</v>
      </c>
      <c r="F55" s="24">
        <v>1422</v>
      </c>
      <c r="G55" s="24">
        <v>1428</v>
      </c>
      <c r="H55" s="24">
        <v>1062</v>
      </c>
      <c r="I55" s="24">
        <v>1212</v>
      </c>
      <c r="J55" s="24">
        <v>1368</v>
      </c>
      <c r="K55" s="24">
        <v>1200</v>
      </c>
      <c r="L55" s="24">
        <v>1200</v>
      </c>
      <c r="M55" s="24">
        <v>1098</v>
      </c>
      <c r="N55" s="24">
        <v>1248</v>
      </c>
      <c r="O55" s="24">
        <v>1350</v>
      </c>
      <c r="P55" s="24">
        <v>1140</v>
      </c>
      <c r="Q55" s="24">
        <v>1044</v>
      </c>
      <c r="R55" s="24">
        <v>1344</v>
      </c>
      <c r="S55" s="24">
        <v>1230</v>
      </c>
      <c r="T55" s="24">
        <v>1482</v>
      </c>
      <c r="U55" s="24">
        <v>1116</v>
      </c>
      <c r="V55" s="24">
        <v>1266</v>
      </c>
      <c r="W55" s="24">
        <v>1080</v>
      </c>
      <c r="X55" s="24">
        <v>1170</v>
      </c>
      <c r="Y55" s="24">
        <v>1176</v>
      </c>
      <c r="Z55" s="24">
        <v>1098</v>
      </c>
      <c r="AA55" s="24">
        <v>900</v>
      </c>
      <c r="AB55" s="24">
        <v>876</v>
      </c>
      <c r="AC55" s="24">
        <v>1008</v>
      </c>
      <c r="AD55" s="24">
        <v>972</v>
      </c>
      <c r="AE55" s="24">
        <v>1092</v>
      </c>
      <c r="AF55" s="24">
        <v>1062</v>
      </c>
      <c r="AG55" s="25">
        <v>906</v>
      </c>
      <c r="AH55" s="26">
        <f t="shared" si="1"/>
        <v>36852</v>
      </c>
    </row>
    <row r="56" spans="2:34" ht="19.5" thickBot="1">
      <c r="B56" s="42" t="s">
        <v>54</v>
      </c>
      <c r="C56" s="43">
        <v>1440</v>
      </c>
      <c r="D56" s="44">
        <v>1452</v>
      </c>
      <c r="E56" s="44">
        <v>1392</v>
      </c>
      <c r="F56" s="44">
        <v>1452</v>
      </c>
      <c r="G56" s="44">
        <v>1410</v>
      </c>
      <c r="H56" s="44">
        <v>1134</v>
      </c>
      <c r="I56" s="44">
        <v>1080</v>
      </c>
      <c r="J56" s="44">
        <v>1044</v>
      </c>
      <c r="K56" s="44">
        <v>1266</v>
      </c>
      <c r="L56" s="44">
        <v>1134</v>
      </c>
      <c r="M56" s="44">
        <v>1254</v>
      </c>
      <c r="N56" s="44">
        <v>1296</v>
      </c>
      <c r="O56" s="44">
        <v>1320</v>
      </c>
      <c r="P56" s="44">
        <v>1296</v>
      </c>
      <c r="Q56" s="44">
        <v>1194</v>
      </c>
      <c r="R56" s="44">
        <v>1356</v>
      </c>
      <c r="S56" s="44">
        <v>1158</v>
      </c>
      <c r="T56" s="44">
        <v>1446</v>
      </c>
      <c r="U56" s="44">
        <v>1296</v>
      </c>
      <c r="V56" s="44">
        <v>1362</v>
      </c>
      <c r="W56" s="44">
        <v>1314</v>
      </c>
      <c r="X56" s="44">
        <v>1284</v>
      </c>
      <c r="Y56" s="44">
        <v>1140</v>
      </c>
      <c r="Z56" s="44">
        <v>924</v>
      </c>
      <c r="AA56" s="44">
        <v>948</v>
      </c>
      <c r="AB56" s="44">
        <v>798</v>
      </c>
      <c r="AC56" s="44">
        <v>1074</v>
      </c>
      <c r="AD56" s="44">
        <v>996</v>
      </c>
      <c r="AE56" s="44">
        <v>1068</v>
      </c>
      <c r="AF56" s="44">
        <v>1092</v>
      </c>
      <c r="AG56" s="45">
        <v>1092</v>
      </c>
      <c r="AH56" s="46">
        <f t="shared" si="1"/>
        <v>37512</v>
      </c>
    </row>
    <row r="57" spans="2:34" ht="19.5" thickTop="1">
      <c r="B57" s="47" t="s">
        <v>6</v>
      </c>
      <c r="C57" s="48">
        <f>IF(C7="","",SUM(C9:C56))</f>
        <v>57594</v>
      </c>
      <c r="D57" s="49">
        <f t="shared" ref="D57:AG57" si="2">IF(D7="","",SUM(D9:D56))</f>
        <v>66348</v>
      </c>
      <c r="E57" s="49">
        <f t="shared" si="2"/>
        <v>61422</v>
      </c>
      <c r="F57" s="49">
        <f t="shared" si="2"/>
        <v>60594</v>
      </c>
      <c r="G57" s="49">
        <f t="shared" si="2"/>
        <v>60174</v>
      </c>
      <c r="H57" s="49">
        <f t="shared" si="2"/>
        <v>55362</v>
      </c>
      <c r="I57" s="49">
        <f t="shared" si="2"/>
        <v>47538</v>
      </c>
      <c r="J57" s="49">
        <f t="shared" si="2"/>
        <v>53922</v>
      </c>
      <c r="K57" s="49">
        <f t="shared" si="2"/>
        <v>53100</v>
      </c>
      <c r="L57" s="49">
        <f t="shared" si="2"/>
        <v>49872</v>
      </c>
      <c r="M57" s="49">
        <f t="shared" si="2"/>
        <v>47994</v>
      </c>
      <c r="N57" s="49">
        <f t="shared" si="2"/>
        <v>52704</v>
      </c>
      <c r="O57" s="49">
        <f t="shared" si="2"/>
        <v>50394</v>
      </c>
      <c r="P57" s="49">
        <f t="shared" si="2"/>
        <v>56724</v>
      </c>
      <c r="Q57" s="49">
        <f t="shared" si="2"/>
        <v>57618</v>
      </c>
      <c r="R57" s="49">
        <f t="shared" si="2"/>
        <v>59826</v>
      </c>
      <c r="S57" s="49">
        <f t="shared" si="2"/>
        <v>57774</v>
      </c>
      <c r="T57" s="49">
        <f t="shared" si="2"/>
        <v>54282</v>
      </c>
      <c r="U57" s="49">
        <f t="shared" si="2"/>
        <v>54648</v>
      </c>
      <c r="V57" s="49">
        <f t="shared" si="2"/>
        <v>54708</v>
      </c>
      <c r="W57" s="49">
        <f t="shared" si="2"/>
        <v>55032</v>
      </c>
      <c r="X57" s="49">
        <f t="shared" si="2"/>
        <v>54936</v>
      </c>
      <c r="Y57" s="49">
        <f t="shared" si="2"/>
        <v>52752</v>
      </c>
      <c r="Z57" s="49">
        <f t="shared" si="2"/>
        <v>44772</v>
      </c>
      <c r="AA57" s="49">
        <f t="shared" si="2"/>
        <v>39384</v>
      </c>
      <c r="AB57" s="49">
        <f t="shared" si="2"/>
        <v>39198</v>
      </c>
      <c r="AC57" s="49">
        <f t="shared" si="2"/>
        <v>41292</v>
      </c>
      <c r="AD57" s="49">
        <f t="shared" si="2"/>
        <v>40902</v>
      </c>
      <c r="AE57" s="49">
        <f t="shared" si="2"/>
        <v>43158</v>
      </c>
      <c r="AF57" s="49">
        <f t="shared" si="2"/>
        <v>46710</v>
      </c>
      <c r="AG57" s="50">
        <f t="shared" si="2"/>
        <v>47568</v>
      </c>
      <c r="AH57" s="51">
        <f>SUM(AH9:AH56)</f>
        <v>1618302</v>
      </c>
    </row>
    <row r="58" spans="2:34">
      <c r="B58" s="52" t="s">
        <v>55</v>
      </c>
      <c r="C58" s="53">
        <f>IFERROR(_xlfn.IFS(C7="","",C8=1,0,TRUE,SUM(C25:C52)),"")</f>
        <v>30522</v>
      </c>
      <c r="D58" s="54">
        <f t="shared" ref="D58:AG58" si="3">IFERROR(_xlfn.IFS(D7="","",D8=1,0,TRUE,SUM(D25:D52)),"")</f>
        <v>0</v>
      </c>
      <c r="E58" s="54">
        <f t="shared" si="3"/>
        <v>32574</v>
      </c>
      <c r="F58" s="54">
        <f t="shared" si="3"/>
        <v>32832</v>
      </c>
      <c r="G58" s="54">
        <f t="shared" si="3"/>
        <v>31662</v>
      </c>
      <c r="H58" s="54">
        <f t="shared" si="3"/>
        <v>29790</v>
      </c>
      <c r="I58" s="54">
        <f t="shared" si="3"/>
        <v>24528</v>
      </c>
      <c r="J58" s="54">
        <f t="shared" si="3"/>
        <v>28896</v>
      </c>
      <c r="K58" s="54">
        <f t="shared" si="3"/>
        <v>0</v>
      </c>
      <c r="L58" s="54">
        <f t="shared" si="3"/>
        <v>25860</v>
      </c>
      <c r="M58" s="54">
        <f t="shared" si="3"/>
        <v>24774</v>
      </c>
      <c r="N58" s="54">
        <f t="shared" si="3"/>
        <v>28476</v>
      </c>
      <c r="O58" s="54">
        <f t="shared" si="3"/>
        <v>25338</v>
      </c>
      <c r="P58" s="54">
        <f t="shared" si="3"/>
        <v>30582</v>
      </c>
      <c r="Q58" s="54">
        <f t="shared" si="3"/>
        <v>33216</v>
      </c>
      <c r="R58" s="54">
        <f t="shared" si="3"/>
        <v>0</v>
      </c>
      <c r="S58" s="54">
        <f t="shared" si="3"/>
        <v>0</v>
      </c>
      <c r="T58" s="54">
        <f t="shared" si="3"/>
        <v>30780</v>
      </c>
      <c r="U58" s="54">
        <f t="shared" si="3"/>
        <v>29754</v>
      </c>
      <c r="V58" s="54">
        <f t="shared" si="3"/>
        <v>30312</v>
      </c>
      <c r="W58" s="54">
        <f t="shared" si="3"/>
        <v>30294</v>
      </c>
      <c r="X58" s="54">
        <f t="shared" si="3"/>
        <v>30366</v>
      </c>
      <c r="Y58" s="54">
        <f t="shared" si="3"/>
        <v>0</v>
      </c>
      <c r="Z58" s="54">
        <f t="shared" si="3"/>
        <v>22152</v>
      </c>
      <c r="AA58" s="54">
        <f t="shared" si="3"/>
        <v>19062</v>
      </c>
      <c r="AB58" s="54">
        <f t="shared" si="3"/>
        <v>19518</v>
      </c>
      <c r="AC58" s="54">
        <f t="shared" si="3"/>
        <v>20154</v>
      </c>
      <c r="AD58" s="54">
        <f t="shared" si="3"/>
        <v>20406</v>
      </c>
      <c r="AE58" s="54">
        <f t="shared" si="3"/>
        <v>21756</v>
      </c>
      <c r="AF58" s="54">
        <f t="shared" si="3"/>
        <v>0</v>
      </c>
      <c r="AG58" s="55">
        <f t="shared" si="3"/>
        <v>26400</v>
      </c>
      <c r="AH58" s="56">
        <f>SUM(C58:AG58)</f>
        <v>680004</v>
      </c>
    </row>
    <row r="59" spans="2:34">
      <c r="B59" s="57" t="s">
        <v>56</v>
      </c>
      <c r="C59" s="58">
        <f>IFERROR(IF(C7="","",C57-C58),"")</f>
        <v>27072</v>
      </c>
      <c r="D59" s="59">
        <f t="shared" ref="D59:AG59" si="4">IFERROR(IF(D7="","",D57-D58),"")</f>
        <v>66348</v>
      </c>
      <c r="E59" s="59">
        <f t="shared" si="4"/>
        <v>28848</v>
      </c>
      <c r="F59" s="59">
        <f t="shared" si="4"/>
        <v>27762</v>
      </c>
      <c r="G59" s="59">
        <f t="shared" si="4"/>
        <v>28512</v>
      </c>
      <c r="H59" s="59">
        <f t="shared" si="4"/>
        <v>25572</v>
      </c>
      <c r="I59" s="59">
        <f t="shared" si="4"/>
        <v>23010</v>
      </c>
      <c r="J59" s="59">
        <f t="shared" si="4"/>
        <v>25026</v>
      </c>
      <c r="K59" s="59">
        <f t="shared" si="4"/>
        <v>53100</v>
      </c>
      <c r="L59" s="59">
        <f t="shared" si="4"/>
        <v>24012</v>
      </c>
      <c r="M59" s="59">
        <f t="shared" si="4"/>
        <v>23220</v>
      </c>
      <c r="N59" s="59">
        <f t="shared" si="4"/>
        <v>24228</v>
      </c>
      <c r="O59" s="59">
        <f t="shared" si="4"/>
        <v>25056</v>
      </c>
      <c r="P59" s="59">
        <f t="shared" si="4"/>
        <v>26142</v>
      </c>
      <c r="Q59" s="59">
        <f t="shared" si="4"/>
        <v>24402</v>
      </c>
      <c r="R59" s="59">
        <f t="shared" si="4"/>
        <v>59826</v>
      </c>
      <c r="S59" s="59">
        <f t="shared" si="4"/>
        <v>57774</v>
      </c>
      <c r="T59" s="59">
        <f t="shared" si="4"/>
        <v>23502</v>
      </c>
      <c r="U59" s="59">
        <f t="shared" si="4"/>
        <v>24894</v>
      </c>
      <c r="V59" s="59">
        <f t="shared" si="4"/>
        <v>24396</v>
      </c>
      <c r="W59" s="59">
        <f t="shared" si="4"/>
        <v>24738</v>
      </c>
      <c r="X59" s="59">
        <f t="shared" si="4"/>
        <v>24570</v>
      </c>
      <c r="Y59" s="59">
        <f t="shared" si="4"/>
        <v>52752</v>
      </c>
      <c r="Z59" s="59">
        <f t="shared" si="4"/>
        <v>22620</v>
      </c>
      <c r="AA59" s="59">
        <f t="shared" si="4"/>
        <v>20322</v>
      </c>
      <c r="AB59" s="59">
        <f t="shared" si="4"/>
        <v>19680</v>
      </c>
      <c r="AC59" s="59">
        <f t="shared" si="4"/>
        <v>21138</v>
      </c>
      <c r="AD59" s="59">
        <f t="shared" si="4"/>
        <v>20496</v>
      </c>
      <c r="AE59" s="59">
        <f t="shared" si="4"/>
        <v>21402</v>
      </c>
      <c r="AF59" s="59">
        <f t="shared" si="4"/>
        <v>46710</v>
      </c>
      <c r="AG59" s="60">
        <f t="shared" si="4"/>
        <v>21168</v>
      </c>
      <c r="AH59" s="61">
        <f>SUM(C59:AG59)</f>
        <v>938298</v>
      </c>
    </row>
  </sheetData>
  <mergeCells count="2">
    <mergeCell ref="C3:E3"/>
    <mergeCell ref="C5:D5"/>
  </mergeCells>
  <phoneticPr fontId="4"/>
  <conditionalFormatting sqref="C25:AG52">
    <cfRule type="expression" dxfId="8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38FB-7AEC-4EDD-9CD8-B0D6F458E92C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+[5]サマリー!I8</f>
        <v>北海道</v>
      </c>
      <c r="D4" s="5"/>
      <c r="E4" s="5"/>
    </row>
    <row r="5" spans="2:34">
      <c r="B5" s="3" t="s">
        <v>4</v>
      </c>
      <c r="C5" s="63">
        <f>+[5]サマリー!I9</f>
        <v>45139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45139</v>
      </c>
      <c r="D7" s="9">
        <f>IFERROR(IF(MONTH(C7+1)&lt;&gt;MONTH($C$7)+1,C7+1,""),"")</f>
        <v>45140</v>
      </c>
      <c r="E7" s="9">
        <f t="shared" ref="E7:AG7" si="0">IFERROR(IF(MONTH(D7+1)&lt;&gt;MONTH($C$7)+1,D7+1,""),"")</f>
        <v>45141</v>
      </c>
      <c r="F7" s="9">
        <f t="shared" si="0"/>
        <v>45142</v>
      </c>
      <c r="G7" s="9">
        <f t="shared" si="0"/>
        <v>45143</v>
      </c>
      <c r="H7" s="9">
        <f t="shared" si="0"/>
        <v>45144</v>
      </c>
      <c r="I7" s="9">
        <f t="shared" si="0"/>
        <v>45145</v>
      </c>
      <c r="J7" s="9">
        <f t="shared" si="0"/>
        <v>45146</v>
      </c>
      <c r="K7" s="9">
        <f t="shared" si="0"/>
        <v>45147</v>
      </c>
      <c r="L7" s="9">
        <f t="shared" si="0"/>
        <v>45148</v>
      </c>
      <c r="M7" s="9">
        <f t="shared" si="0"/>
        <v>45149</v>
      </c>
      <c r="N7" s="9">
        <f t="shared" si="0"/>
        <v>45150</v>
      </c>
      <c r="O7" s="9">
        <f t="shared" si="0"/>
        <v>45151</v>
      </c>
      <c r="P7" s="9">
        <f t="shared" si="0"/>
        <v>45152</v>
      </c>
      <c r="Q7" s="9">
        <f t="shared" si="0"/>
        <v>45153</v>
      </c>
      <c r="R7" s="9">
        <f t="shared" si="0"/>
        <v>45154</v>
      </c>
      <c r="S7" s="9">
        <f t="shared" si="0"/>
        <v>45155</v>
      </c>
      <c r="T7" s="9">
        <f t="shared" si="0"/>
        <v>45156</v>
      </c>
      <c r="U7" s="9">
        <f t="shared" si="0"/>
        <v>45157</v>
      </c>
      <c r="V7" s="9">
        <f t="shared" si="0"/>
        <v>45158</v>
      </c>
      <c r="W7" s="9">
        <f t="shared" si="0"/>
        <v>45159</v>
      </c>
      <c r="X7" s="9">
        <f t="shared" si="0"/>
        <v>45160</v>
      </c>
      <c r="Y7" s="9">
        <f t="shared" si="0"/>
        <v>45161</v>
      </c>
      <c r="Z7" s="9">
        <f t="shared" si="0"/>
        <v>45162</v>
      </c>
      <c r="AA7" s="9">
        <f t="shared" si="0"/>
        <v>45163</v>
      </c>
      <c r="AB7" s="9">
        <f t="shared" si="0"/>
        <v>45164</v>
      </c>
      <c r="AC7" s="9">
        <f t="shared" si="0"/>
        <v>45165</v>
      </c>
      <c r="AD7" s="9">
        <f t="shared" si="0"/>
        <v>45166</v>
      </c>
      <c r="AE7" s="9">
        <f t="shared" si="0"/>
        <v>45167</v>
      </c>
      <c r="AF7" s="9">
        <f t="shared" si="0"/>
        <v>45168</v>
      </c>
      <c r="AG7" s="10">
        <f t="shared" si="0"/>
        <v>45169</v>
      </c>
      <c r="AH7" s="11" t="s">
        <v>6</v>
      </c>
    </row>
    <row r="8" spans="2:34" ht="14.25" hidden="1" customHeight="1">
      <c r="B8" s="12"/>
      <c r="C8" s="13">
        <f>IF(_xlfn.IFS('[5]マスタ｜非表示'!$G$6=1,COUNTIF('[5]マスタ｜非表示'!$F:$F,C7),'[5]マスタ｜非表示'!$G$6=2,COUNTIF('[5]マスタ｜非表示'!$I:$I,C7),TRUE,COUNTIF('[5]マスタ｜非表示'!$L:$L,C7))=0,WEEKDAY(C7,1),1)</f>
        <v>3</v>
      </c>
      <c r="D8" s="14">
        <f>IF(_xlfn.IFS('[5]マスタ｜非表示'!$G$6=1,COUNTIF('[5]マスタ｜非表示'!$F:$F,D7),'[5]マスタ｜非表示'!$G$6=2,COUNTIF('[5]マスタ｜非表示'!$I:$I,D7),TRUE,COUNTIF('[5]マスタ｜非表示'!$L:$L,D7))=0,WEEKDAY(D7,1),1)</f>
        <v>4</v>
      </c>
      <c r="E8" s="14">
        <f>IF(_xlfn.IFS('[5]マスタ｜非表示'!$G$6=1,COUNTIF('[5]マスタ｜非表示'!$F:$F,E7),'[5]マスタ｜非表示'!$G$6=2,COUNTIF('[5]マスタ｜非表示'!$I:$I,E7),TRUE,COUNTIF('[5]マスタ｜非表示'!$L:$L,E7))=0,WEEKDAY(E7,1),1)</f>
        <v>5</v>
      </c>
      <c r="F8" s="14">
        <f>IF(_xlfn.IFS('[5]マスタ｜非表示'!$G$6=1,COUNTIF('[5]マスタ｜非表示'!$F:$F,F7),'[5]マスタ｜非表示'!$G$6=2,COUNTIF('[5]マスタ｜非表示'!$I:$I,F7),TRUE,COUNTIF('[5]マスタ｜非表示'!$L:$L,F7))=0,WEEKDAY(F7,1),1)</f>
        <v>6</v>
      </c>
      <c r="G8" s="14">
        <f>IF(_xlfn.IFS('[5]マスタ｜非表示'!$G$6=1,COUNTIF('[5]マスタ｜非表示'!$F:$F,G7),'[5]マスタ｜非表示'!$G$6=2,COUNTIF('[5]マスタ｜非表示'!$I:$I,G7),TRUE,COUNTIF('[5]マスタ｜非表示'!$L:$L,G7))=0,WEEKDAY(G7,1),1)</f>
        <v>7</v>
      </c>
      <c r="H8" s="14">
        <f>IF(_xlfn.IFS('[5]マスタ｜非表示'!$G$6=1,COUNTIF('[5]マスタ｜非表示'!$F:$F,H7),'[5]マスタ｜非表示'!$G$6=2,COUNTIF('[5]マスタ｜非表示'!$I:$I,H7),TRUE,COUNTIF('[5]マスタ｜非表示'!$L:$L,H7))=0,WEEKDAY(H7,1),1)</f>
        <v>1</v>
      </c>
      <c r="I8" s="14">
        <f>IF(_xlfn.IFS('[5]マスタ｜非表示'!$G$6=1,COUNTIF('[5]マスタ｜非表示'!$F:$F,I7),'[5]マスタ｜非表示'!$G$6=2,COUNTIF('[5]マスタ｜非表示'!$I:$I,I7),TRUE,COUNTIF('[5]マスタ｜非表示'!$L:$L,I7))=0,WEEKDAY(I7,1),1)</f>
        <v>2</v>
      </c>
      <c r="J8" s="14">
        <f>IF(_xlfn.IFS('[5]マスタ｜非表示'!$G$6=1,COUNTIF('[5]マスタ｜非表示'!$F:$F,J7),'[5]マスタ｜非表示'!$G$6=2,COUNTIF('[5]マスタ｜非表示'!$I:$I,J7),TRUE,COUNTIF('[5]マスタ｜非表示'!$L:$L,J7))=0,WEEKDAY(J7,1),1)</f>
        <v>3</v>
      </c>
      <c r="K8" s="14">
        <f>IF(_xlfn.IFS('[5]マスタ｜非表示'!$G$6=1,COUNTIF('[5]マスタ｜非表示'!$F:$F,K7),'[5]マスタ｜非表示'!$G$6=2,COUNTIF('[5]マスタ｜非表示'!$I:$I,K7),TRUE,COUNTIF('[5]マスタ｜非表示'!$L:$L,K7))=0,WEEKDAY(K7,1),1)</f>
        <v>4</v>
      </c>
      <c r="L8" s="14">
        <f>IF(_xlfn.IFS('[5]マスタ｜非表示'!$G$6=1,COUNTIF('[5]マスタ｜非表示'!$F:$F,L7),'[5]マスタ｜非表示'!$G$6=2,COUNTIF('[5]マスタ｜非表示'!$I:$I,L7),TRUE,COUNTIF('[5]マスタ｜非表示'!$L:$L,L7))=0,WEEKDAY(L7,1),1)</f>
        <v>5</v>
      </c>
      <c r="M8" s="14">
        <f>IF(_xlfn.IFS('[5]マスタ｜非表示'!$G$6=1,COUNTIF('[5]マスタ｜非表示'!$F:$F,M7),'[5]マスタ｜非表示'!$G$6=2,COUNTIF('[5]マスタ｜非表示'!$I:$I,M7),TRUE,COUNTIF('[5]マスタ｜非表示'!$L:$L,M7))=0,WEEKDAY(M7,1),1)</f>
        <v>1</v>
      </c>
      <c r="N8" s="14">
        <f>IF(_xlfn.IFS('[5]マスタ｜非表示'!$G$6=1,COUNTIF('[5]マスタ｜非表示'!$F:$F,N7),'[5]マスタ｜非表示'!$G$6=2,COUNTIF('[5]マスタ｜非表示'!$I:$I,N7),TRUE,COUNTIF('[5]マスタ｜非表示'!$L:$L,N7))=0,WEEKDAY(N7,1),1)</f>
        <v>7</v>
      </c>
      <c r="O8" s="14">
        <f>IF(_xlfn.IFS('[5]マスタ｜非表示'!$G$6=1,COUNTIF('[5]マスタ｜非表示'!$F:$F,O7),'[5]マスタ｜非表示'!$G$6=2,COUNTIF('[5]マスタ｜非表示'!$I:$I,O7),TRUE,COUNTIF('[5]マスタ｜非表示'!$L:$L,O7))=0,WEEKDAY(O7,1),1)</f>
        <v>1</v>
      </c>
      <c r="P8" s="14">
        <f>IF(_xlfn.IFS('[5]マスタ｜非表示'!$G$6=1,COUNTIF('[5]マスタ｜非表示'!$F:$F,P7),'[5]マスタ｜非表示'!$G$6=2,COUNTIF('[5]マスタ｜非表示'!$I:$I,P7),TRUE,COUNTIF('[5]マスタ｜非表示'!$L:$L,P7))=0,WEEKDAY(P7,1),1)</f>
        <v>2</v>
      </c>
      <c r="Q8" s="14">
        <f>IF(_xlfn.IFS('[5]マスタ｜非表示'!$G$6=1,COUNTIF('[5]マスタ｜非表示'!$F:$F,Q7),'[5]マスタ｜非表示'!$G$6=2,COUNTIF('[5]マスタ｜非表示'!$I:$I,Q7),TRUE,COUNTIF('[5]マスタ｜非表示'!$L:$L,Q7))=0,WEEKDAY(Q7,1),1)</f>
        <v>3</v>
      </c>
      <c r="R8" s="14">
        <f>IF(_xlfn.IFS('[5]マスタ｜非表示'!$G$6=1,COUNTIF('[5]マスタ｜非表示'!$F:$F,R7),'[5]マスタ｜非表示'!$G$6=2,COUNTIF('[5]マスタ｜非表示'!$I:$I,R7),TRUE,COUNTIF('[5]マスタ｜非表示'!$L:$L,R7))=0,WEEKDAY(R7,1),1)</f>
        <v>4</v>
      </c>
      <c r="S8" s="14">
        <f>IF(_xlfn.IFS('[5]マスタ｜非表示'!$G$6=1,COUNTIF('[5]マスタ｜非表示'!$F:$F,S7),'[5]マスタ｜非表示'!$G$6=2,COUNTIF('[5]マスタ｜非表示'!$I:$I,S7),TRUE,COUNTIF('[5]マスタ｜非表示'!$L:$L,S7))=0,WEEKDAY(S7,1),1)</f>
        <v>5</v>
      </c>
      <c r="T8" s="14">
        <f>IF(_xlfn.IFS('[5]マスタ｜非表示'!$G$6=1,COUNTIF('[5]マスタ｜非表示'!$F:$F,T7),'[5]マスタ｜非表示'!$G$6=2,COUNTIF('[5]マスタ｜非表示'!$I:$I,T7),TRUE,COUNTIF('[5]マスタ｜非表示'!$L:$L,T7))=0,WEEKDAY(T7,1),1)</f>
        <v>6</v>
      </c>
      <c r="U8" s="14">
        <f>IF(_xlfn.IFS('[5]マスタ｜非表示'!$G$6=1,COUNTIF('[5]マスタ｜非表示'!$F:$F,U7),'[5]マスタ｜非表示'!$G$6=2,COUNTIF('[5]マスタ｜非表示'!$I:$I,U7),TRUE,COUNTIF('[5]マスタ｜非表示'!$L:$L,U7))=0,WEEKDAY(U7,1),1)</f>
        <v>7</v>
      </c>
      <c r="V8" s="14">
        <f>IF(_xlfn.IFS('[5]マスタ｜非表示'!$G$6=1,COUNTIF('[5]マスタ｜非表示'!$F:$F,V7),'[5]マスタ｜非表示'!$G$6=2,COUNTIF('[5]マスタ｜非表示'!$I:$I,V7),TRUE,COUNTIF('[5]マスタ｜非表示'!$L:$L,V7))=0,WEEKDAY(V7,1),1)</f>
        <v>1</v>
      </c>
      <c r="W8" s="14">
        <f>IF(_xlfn.IFS('[5]マスタ｜非表示'!$G$6=1,COUNTIF('[5]マスタ｜非表示'!$F:$F,W7),'[5]マスタ｜非表示'!$G$6=2,COUNTIF('[5]マスタ｜非表示'!$I:$I,W7),TRUE,COUNTIF('[5]マスタ｜非表示'!$L:$L,W7))=0,WEEKDAY(W7,1),1)</f>
        <v>2</v>
      </c>
      <c r="X8" s="14">
        <f>IF(_xlfn.IFS('[5]マスタ｜非表示'!$G$6=1,COUNTIF('[5]マスタ｜非表示'!$F:$F,X7),'[5]マスタ｜非表示'!$G$6=2,COUNTIF('[5]マスタ｜非表示'!$I:$I,X7),TRUE,COUNTIF('[5]マスタ｜非表示'!$L:$L,X7))=0,WEEKDAY(X7,1),1)</f>
        <v>3</v>
      </c>
      <c r="Y8" s="14">
        <f>IF(_xlfn.IFS('[5]マスタ｜非表示'!$G$6=1,COUNTIF('[5]マスタ｜非表示'!$F:$F,Y7),'[5]マスタ｜非表示'!$G$6=2,COUNTIF('[5]マスタ｜非表示'!$I:$I,Y7),TRUE,COUNTIF('[5]マスタ｜非表示'!$L:$L,Y7))=0,WEEKDAY(Y7,1),1)</f>
        <v>4</v>
      </c>
      <c r="Z8" s="14">
        <f>IF(_xlfn.IFS('[5]マスタ｜非表示'!$G$6=1,COUNTIF('[5]マスタ｜非表示'!$F:$F,Z7),'[5]マスタ｜非表示'!$G$6=2,COUNTIF('[5]マスタ｜非表示'!$I:$I,Z7),TRUE,COUNTIF('[5]マスタ｜非表示'!$L:$L,Z7))=0,WEEKDAY(Z7,1),1)</f>
        <v>5</v>
      </c>
      <c r="AA8" s="14">
        <f>IF(_xlfn.IFS('[5]マスタ｜非表示'!$G$6=1,COUNTIF('[5]マスタ｜非表示'!$F:$F,AA7),'[5]マスタ｜非表示'!$G$6=2,COUNTIF('[5]マスタ｜非表示'!$I:$I,AA7),TRUE,COUNTIF('[5]マスタ｜非表示'!$L:$L,AA7))=0,WEEKDAY(AA7,1),1)</f>
        <v>6</v>
      </c>
      <c r="AB8" s="14">
        <f>IF(_xlfn.IFS('[5]マスタ｜非表示'!$G$6=1,COUNTIF('[5]マスタ｜非表示'!$F:$F,AB7),'[5]マスタ｜非表示'!$G$6=2,COUNTIF('[5]マスタ｜非表示'!$I:$I,AB7),TRUE,COUNTIF('[5]マスタ｜非表示'!$L:$L,AB7))=0,WEEKDAY(AB7,1),1)</f>
        <v>7</v>
      </c>
      <c r="AC8" s="14">
        <f>IF(_xlfn.IFS('[5]マスタ｜非表示'!$G$6=1,COUNTIF('[5]マスタ｜非表示'!$F:$F,AC7),'[5]マスタ｜非表示'!$G$6=2,COUNTIF('[5]マスタ｜非表示'!$I:$I,AC7),TRUE,COUNTIF('[5]マスタ｜非表示'!$L:$L,AC7))=0,WEEKDAY(AC7,1),1)</f>
        <v>1</v>
      </c>
      <c r="AD8" s="14">
        <f>IF(_xlfn.IFS('[5]マスタ｜非表示'!$G$6=1,COUNTIF('[5]マスタ｜非表示'!$F:$F,AD7),'[5]マスタ｜非表示'!$G$6=2,COUNTIF('[5]マスタ｜非表示'!$I:$I,AD7),TRUE,COUNTIF('[5]マスタ｜非表示'!$L:$L,AD7))=0,WEEKDAY(AD7,1),1)</f>
        <v>2</v>
      </c>
      <c r="AE8" s="14">
        <f>IF(_xlfn.IFS('[5]マスタ｜非表示'!$G$6=1,COUNTIF('[5]マスタ｜非表示'!$F:$F,AE7),'[5]マスタ｜非表示'!$G$6=2,COUNTIF('[5]マスタ｜非表示'!$I:$I,AE7),TRUE,COUNTIF('[5]マスタ｜非表示'!$L:$L,AE7))=0,WEEKDAY(AE7,1),1)</f>
        <v>3</v>
      </c>
      <c r="AF8" s="14">
        <f>IF(_xlfn.IFS('[5]マスタ｜非表示'!$G$6=1,COUNTIF('[5]マスタ｜非表示'!$F:$F,AF7),'[5]マスタ｜非表示'!$G$6=2,COUNTIF('[5]マスタ｜非表示'!$I:$I,AF7),TRUE,COUNTIF('[5]マスタ｜非表示'!$L:$L,AF7))=0,WEEKDAY(AF7,1),1)</f>
        <v>4</v>
      </c>
      <c r="AG8" s="15">
        <f>IF(_xlfn.IFS('[5]マスタ｜非表示'!$G$6=1,COUNTIF('[5]マスタ｜非表示'!$F:$F,AG7),'[5]マスタ｜非表示'!$G$6=2,COUNTIF('[5]マスタ｜非表示'!$I:$I,AG7),TRUE,COUNTIF('[5]マスタ｜非表示'!$L:$L,AG7))=0,WEEKDAY(AG7,1),1)</f>
        <v>5</v>
      </c>
      <c r="AH8" s="16"/>
    </row>
    <row r="9" spans="2:34" ht="19.5" thickTop="1">
      <c r="B9" s="17" t="s">
        <v>7</v>
      </c>
      <c r="C9" s="18">
        <v>1074</v>
      </c>
      <c r="D9" s="19">
        <v>1038</v>
      </c>
      <c r="E9" s="19">
        <v>966</v>
      </c>
      <c r="F9" s="19">
        <v>948</v>
      </c>
      <c r="G9" s="19">
        <v>1080</v>
      </c>
      <c r="H9" s="19">
        <v>1020</v>
      </c>
      <c r="I9" s="19">
        <v>1158</v>
      </c>
      <c r="J9" s="19">
        <v>906</v>
      </c>
      <c r="K9" s="19">
        <v>1230</v>
      </c>
      <c r="L9" s="19">
        <v>966</v>
      </c>
      <c r="M9" s="19">
        <v>1068</v>
      </c>
      <c r="N9" s="19">
        <v>1182</v>
      </c>
      <c r="O9" s="19">
        <v>1278</v>
      </c>
      <c r="P9" s="19">
        <v>1170</v>
      </c>
      <c r="Q9" s="19">
        <v>1272</v>
      </c>
      <c r="R9" s="19">
        <v>1116</v>
      </c>
      <c r="S9" s="19">
        <v>930</v>
      </c>
      <c r="T9" s="19">
        <v>1014</v>
      </c>
      <c r="U9" s="19">
        <v>900</v>
      </c>
      <c r="V9" s="19">
        <v>1110</v>
      </c>
      <c r="W9" s="19">
        <v>990</v>
      </c>
      <c r="X9" s="19">
        <v>102</v>
      </c>
      <c r="Y9" s="19">
        <v>612</v>
      </c>
      <c r="Z9" s="19">
        <v>1074</v>
      </c>
      <c r="AA9" s="19">
        <v>636</v>
      </c>
      <c r="AB9" s="19">
        <v>174</v>
      </c>
      <c r="AC9" s="19">
        <v>126</v>
      </c>
      <c r="AD9" s="19">
        <v>306</v>
      </c>
      <c r="AE9" s="19">
        <v>258</v>
      </c>
      <c r="AF9" s="19">
        <v>42</v>
      </c>
      <c r="AG9" s="20">
        <v>510</v>
      </c>
      <c r="AH9" s="21">
        <f>SUM(C9:AG9)</f>
        <v>26256</v>
      </c>
    </row>
    <row r="10" spans="2:34">
      <c r="B10" s="22" t="s">
        <v>8</v>
      </c>
      <c r="C10" s="23">
        <v>1188</v>
      </c>
      <c r="D10" s="24">
        <v>1092</v>
      </c>
      <c r="E10" s="24">
        <v>1026</v>
      </c>
      <c r="F10" s="24">
        <v>1026</v>
      </c>
      <c r="G10" s="24">
        <v>1026</v>
      </c>
      <c r="H10" s="24">
        <v>1098</v>
      </c>
      <c r="I10" s="24">
        <v>1284</v>
      </c>
      <c r="J10" s="24">
        <v>918</v>
      </c>
      <c r="K10" s="24">
        <v>1146</v>
      </c>
      <c r="L10" s="24">
        <v>1044</v>
      </c>
      <c r="M10" s="24">
        <v>1002</v>
      </c>
      <c r="N10" s="24">
        <v>1266</v>
      </c>
      <c r="O10" s="24">
        <v>1230</v>
      </c>
      <c r="P10" s="24">
        <v>1032</v>
      </c>
      <c r="Q10" s="24">
        <v>1230</v>
      </c>
      <c r="R10" s="24">
        <v>978</v>
      </c>
      <c r="S10" s="24">
        <v>846</v>
      </c>
      <c r="T10" s="24">
        <v>936</v>
      </c>
      <c r="U10" s="24">
        <v>984</v>
      </c>
      <c r="V10" s="24">
        <v>1152</v>
      </c>
      <c r="W10" s="24">
        <v>1068</v>
      </c>
      <c r="X10" s="24">
        <v>162</v>
      </c>
      <c r="Y10" s="24">
        <v>570</v>
      </c>
      <c r="Z10" s="24">
        <v>1038</v>
      </c>
      <c r="AA10" s="24">
        <v>516</v>
      </c>
      <c r="AB10" s="24">
        <v>132</v>
      </c>
      <c r="AC10" s="24">
        <v>162</v>
      </c>
      <c r="AD10" s="24">
        <v>204</v>
      </c>
      <c r="AE10" s="24">
        <v>222</v>
      </c>
      <c r="AF10" s="24">
        <v>6</v>
      </c>
      <c r="AG10" s="25">
        <v>636</v>
      </c>
      <c r="AH10" s="26">
        <f t="shared" ref="AH10:AH56" si="1">SUM(C10:AG10)</f>
        <v>26220</v>
      </c>
    </row>
    <row r="11" spans="2:34">
      <c r="B11" s="22" t="s">
        <v>9</v>
      </c>
      <c r="C11" s="23">
        <v>1278</v>
      </c>
      <c r="D11" s="24">
        <v>906</v>
      </c>
      <c r="E11" s="24">
        <v>966</v>
      </c>
      <c r="F11" s="24">
        <v>1044</v>
      </c>
      <c r="G11" s="24">
        <v>996</v>
      </c>
      <c r="H11" s="24">
        <v>1074</v>
      </c>
      <c r="I11" s="24">
        <v>1266</v>
      </c>
      <c r="J11" s="24">
        <v>1074</v>
      </c>
      <c r="K11" s="24">
        <v>1044</v>
      </c>
      <c r="L11" s="24">
        <v>1062</v>
      </c>
      <c r="M11" s="24">
        <v>1062</v>
      </c>
      <c r="N11" s="24">
        <v>1200</v>
      </c>
      <c r="O11" s="24">
        <v>1140</v>
      </c>
      <c r="P11" s="24">
        <v>1188</v>
      </c>
      <c r="Q11" s="24">
        <v>1212</v>
      </c>
      <c r="R11" s="24">
        <v>966</v>
      </c>
      <c r="S11" s="24">
        <v>1146</v>
      </c>
      <c r="T11" s="24">
        <v>924</v>
      </c>
      <c r="U11" s="24">
        <v>948</v>
      </c>
      <c r="V11" s="24">
        <v>1248</v>
      </c>
      <c r="W11" s="24">
        <v>978</v>
      </c>
      <c r="X11" s="24">
        <v>66</v>
      </c>
      <c r="Y11" s="24">
        <v>690</v>
      </c>
      <c r="Z11" s="24">
        <v>1092</v>
      </c>
      <c r="AA11" s="24">
        <v>282</v>
      </c>
      <c r="AB11" s="24">
        <v>90</v>
      </c>
      <c r="AC11" s="24">
        <v>60</v>
      </c>
      <c r="AD11" s="24">
        <v>126</v>
      </c>
      <c r="AE11" s="24">
        <v>126</v>
      </c>
      <c r="AF11" s="24">
        <v>12</v>
      </c>
      <c r="AG11" s="25">
        <v>720</v>
      </c>
      <c r="AH11" s="26">
        <f t="shared" si="1"/>
        <v>25986</v>
      </c>
    </row>
    <row r="12" spans="2:34">
      <c r="B12" s="22" t="s">
        <v>10</v>
      </c>
      <c r="C12" s="23">
        <v>972</v>
      </c>
      <c r="D12" s="24">
        <v>966</v>
      </c>
      <c r="E12" s="24">
        <v>1020</v>
      </c>
      <c r="F12" s="24">
        <v>1032</v>
      </c>
      <c r="G12" s="24">
        <v>1086</v>
      </c>
      <c r="H12" s="24">
        <v>1158</v>
      </c>
      <c r="I12" s="24">
        <v>1254</v>
      </c>
      <c r="J12" s="24">
        <v>972</v>
      </c>
      <c r="K12" s="24">
        <v>990</v>
      </c>
      <c r="L12" s="24">
        <v>1116</v>
      </c>
      <c r="M12" s="24">
        <v>1062</v>
      </c>
      <c r="N12" s="24">
        <v>1110</v>
      </c>
      <c r="O12" s="24">
        <v>1122</v>
      </c>
      <c r="P12" s="24">
        <v>1104</v>
      </c>
      <c r="Q12" s="24">
        <v>1242</v>
      </c>
      <c r="R12" s="24">
        <v>1056</v>
      </c>
      <c r="S12" s="24">
        <v>1146</v>
      </c>
      <c r="T12" s="24">
        <v>912</v>
      </c>
      <c r="U12" s="24">
        <v>894</v>
      </c>
      <c r="V12" s="24">
        <v>1146</v>
      </c>
      <c r="W12" s="24">
        <v>930</v>
      </c>
      <c r="X12" s="24">
        <v>54</v>
      </c>
      <c r="Y12" s="24">
        <v>798</v>
      </c>
      <c r="Z12" s="24">
        <v>996</v>
      </c>
      <c r="AA12" s="24">
        <v>330</v>
      </c>
      <c r="AB12" s="24">
        <v>0</v>
      </c>
      <c r="AC12" s="24">
        <v>48</v>
      </c>
      <c r="AD12" s="24">
        <v>18</v>
      </c>
      <c r="AE12" s="24">
        <v>156</v>
      </c>
      <c r="AF12" s="24">
        <v>120</v>
      </c>
      <c r="AG12" s="25">
        <v>810</v>
      </c>
      <c r="AH12" s="26">
        <f t="shared" si="1"/>
        <v>25620</v>
      </c>
    </row>
    <row r="13" spans="2:34">
      <c r="B13" s="22" t="s">
        <v>11</v>
      </c>
      <c r="C13" s="23">
        <v>1212</v>
      </c>
      <c r="D13" s="24">
        <v>1260</v>
      </c>
      <c r="E13" s="24">
        <v>792</v>
      </c>
      <c r="F13" s="24">
        <v>1044</v>
      </c>
      <c r="G13" s="24">
        <v>1014</v>
      </c>
      <c r="H13" s="24">
        <v>1098</v>
      </c>
      <c r="I13" s="24">
        <v>1206</v>
      </c>
      <c r="J13" s="24">
        <v>1284</v>
      </c>
      <c r="K13" s="24">
        <v>1260</v>
      </c>
      <c r="L13" s="24">
        <v>1044</v>
      </c>
      <c r="M13" s="24">
        <v>1074</v>
      </c>
      <c r="N13" s="24">
        <v>1212</v>
      </c>
      <c r="O13" s="24">
        <v>1212</v>
      </c>
      <c r="P13" s="24">
        <v>1134</v>
      </c>
      <c r="Q13" s="24">
        <v>1092</v>
      </c>
      <c r="R13" s="24">
        <v>1032</v>
      </c>
      <c r="S13" s="24">
        <v>972</v>
      </c>
      <c r="T13" s="24">
        <v>918</v>
      </c>
      <c r="U13" s="24">
        <v>1134</v>
      </c>
      <c r="V13" s="24">
        <v>1146</v>
      </c>
      <c r="W13" s="24">
        <v>750</v>
      </c>
      <c r="X13" s="24">
        <v>96</v>
      </c>
      <c r="Y13" s="24">
        <v>846</v>
      </c>
      <c r="Z13" s="24">
        <v>966</v>
      </c>
      <c r="AA13" s="24">
        <v>180</v>
      </c>
      <c r="AB13" s="24">
        <v>24</v>
      </c>
      <c r="AC13" s="24">
        <v>144</v>
      </c>
      <c r="AD13" s="24">
        <v>150</v>
      </c>
      <c r="AE13" s="24">
        <v>174</v>
      </c>
      <c r="AF13" s="24">
        <v>126</v>
      </c>
      <c r="AG13" s="25">
        <v>996</v>
      </c>
      <c r="AH13" s="26">
        <f t="shared" si="1"/>
        <v>26592</v>
      </c>
    </row>
    <row r="14" spans="2:34">
      <c r="B14" s="22" t="s">
        <v>12</v>
      </c>
      <c r="C14" s="23">
        <v>1110</v>
      </c>
      <c r="D14" s="24">
        <v>1362</v>
      </c>
      <c r="E14" s="24">
        <v>1200</v>
      </c>
      <c r="F14" s="24">
        <v>1098</v>
      </c>
      <c r="G14" s="24">
        <v>1272</v>
      </c>
      <c r="H14" s="24">
        <v>1050</v>
      </c>
      <c r="I14" s="24">
        <v>1248</v>
      </c>
      <c r="J14" s="24">
        <v>1164</v>
      </c>
      <c r="K14" s="24">
        <v>1104</v>
      </c>
      <c r="L14" s="24">
        <v>1092</v>
      </c>
      <c r="M14" s="24">
        <v>1086</v>
      </c>
      <c r="N14" s="24">
        <v>1134</v>
      </c>
      <c r="O14" s="24">
        <v>1164</v>
      </c>
      <c r="P14" s="24">
        <v>1086</v>
      </c>
      <c r="Q14" s="24">
        <v>1038</v>
      </c>
      <c r="R14" s="24">
        <v>1086</v>
      </c>
      <c r="S14" s="24">
        <v>1074</v>
      </c>
      <c r="T14" s="24">
        <v>894</v>
      </c>
      <c r="U14" s="24">
        <v>1062</v>
      </c>
      <c r="V14" s="24">
        <v>1050</v>
      </c>
      <c r="W14" s="24">
        <v>426</v>
      </c>
      <c r="X14" s="24">
        <v>96</v>
      </c>
      <c r="Y14" s="24">
        <v>954</v>
      </c>
      <c r="Z14" s="24">
        <v>996</v>
      </c>
      <c r="AA14" s="24">
        <v>162</v>
      </c>
      <c r="AB14" s="24">
        <v>138</v>
      </c>
      <c r="AC14" s="24">
        <v>108</v>
      </c>
      <c r="AD14" s="24">
        <v>360</v>
      </c>
      <c r="AE14" s="24">
        <v>96</v>
      </c>
      <c r="AF14" s="24">
        <v>210</v>
      </c>
      <c r="AG14" s="25">
        <v>1026</v>
      </c>
      <c r="AH14" s="26">
        <f t="shared" si="1"/>
        <v>26946</v>
      </c>
    </row>
    <row r="15" spans="2:34">
      <c r="B15" s="22" t="s">
        <v>13</v>
      </c>
      <c r="C15" s="23">
        <v>1104</v>
      </c>
      <c r="D15" s="24">
        <v>1086</v>
      </c>
      <c r="E15" s="24">
        <v>948</v>
      </c>
      <c r="F15" s="24">
        <v>1050</v>
      </c>
      <c r="G15" s="24">
        <v>1200</v>
      </c>
      <c r="H15" s="24">
        <v>1044</v>
      </c>
      <c r="I15" s="24">
        <v>1140</v>
      </c>
      <c r="J15" s="24">
        <v>1176</v>
      </c>
      <c r="K15" s="24">
        <v>1188</v>
      </c>
      <c r="L15" s="24">
        <v>1248</v>
      </c>
      <c r="M15" s="24">
        <v>1032</v>
      </c>
      <c r="N15" s="24">
        <v>1266</v>
      </c>
      <c r="O15" s="24">
        <v>1248</v>
      </c>
      <c r="P15" s="24">
        <v>1170</v>
      </c>
      <c r="Q15" s="24">
        <v>1158</v>
      </c>
      <c r="R15" s="24">
        <v>1050</v>
      </c>
      <c r="S15" s="24">
        <v>960</v>
      </c>
      <c r="T15" s="24">
        <v>1020</v>
      </c>
      <c r="U15" s="24">
        <v>1146</v>
      </c>
      <c r="V15" s="24">
        <v>1050</v>
      </c>
      <c r="W15" s="24">
        <v>828</v>
      </c>
      <c r="X15" s="24">
        <v>162</v>
      </c>
      <c r="Y15" s="24">
        <v>1092</v>
      </c>
      <c r="Z15" s="24">
        <v>1014</v>
      </c>
      <c r="AA15" s="24">
        <v>186</v>
      </c>
      <c r="AB15" s="24">
        <v>42</v>
      </c>
      <c r="AC15" s="24">
        <v>72</v>
      </c>
      <c r="AD15" s="24">
        <v>336</v>
      </c>
      <c r="AE15" s="24">
        <v>162</v>
      </c>
      <c r="AF15" s="24">
        <v>234</v>
      </c>
      <c r="AG15" s="25">
        <v>1020</v>
      </c>
      <c r="AH15" s="26">
        <f t="shared" si="1"/>
        <v>27432</v>
      </c>
    </row>
    <row r="16" spans="2:34">
      <c r="B16" s="22" t="s">
        <v>14</v>
      </c>
      <c r="C16" s="23">
        <v>1146</v>
      </c>
      <c r="D16" s="24">
        <v>1092</v>
      </c>
      <c r="E16" s="24">
        <v>1020</v>
      </c>
      <c r="F16" s="24">
        <v>1104</v>
      </c>
      <c r="G16" s="24">
        <v>1044</v>
      </c>
      <c r="H16" s="24">
        <v>1236</v>
      </c>
      <c r="I16" s="24">
        <v>1188</v>
      </c>
      <c r="J16" s="24">
        <v>1326</v>
      </c>
      <c r="K16" s="24">
        <v>1086</v>
      </c>
      <c r="L16" s="24">
        <v>1110</v>
      </c>
      <c r="M16" s="24">
        <v>996</v>
      </c>
      <c r="N16" s="24">
        <v>1062</v>
      </c>
      <c r="O16" s="24">
        <v>1308</v>
      </c>
      <c r="P16" s="24">
        <v>1056</v>
      </c>
      <c r="Q16" s="24">
        <v>1086</v>
      </c>
      <c r="R16" s="24">
        <v>1074</v>
      </c>
      <c r="S16" s="24">
        <v>1140</v>
      </c>
      <c r="T16" s="24">
        <v>1008</v>
      </c>
      <c r="U16" s="24">
        <v>1146</v>
      </c>
      <c r="V16" s="24">
        <v>1188</v>
      </c>
      <c r="W16" s="24">
        <v>294</v>
      </c>
      <c r="X16" s="24">
        <v>96</v>
      </c>
      <c r="Y16" s="24">
        <v>996</v>
      </c>
      <c r="Z16" s="24">
        <v>1032</v>
      </c>
      <c r="AA16" s="24">
        <v>294</v>
      </c>
      <c r="AB16" s="24">
        <v>84</v>
      </c>
      <c r="AC16" s="24">
        <v>210</v>
      </c>
      <c r="AD16" s="24">
        <v>336</v>
      </c>
      <c r="AE16" s="24">
        <v>96</v>
      </c>
      <c r="AF16" s="24">
        <v>198</v>
      </c>
      <c r="AG16" s="25">
        <v>864</v>
      </c>
      <c r="AH16" s="26">
        <f t="shared" si="1"/>
        <v>26916</v>
      </c>
    </row>
    <row r="17" spans="2:34">
      <c r="B17" s="22" t="s">
        <v>15</v>
      </c>
      <c r="C17" s="23">
        <v>966</v>
      </c>
      <c r="D17" s="24">
        <v>1128</v>
      </c>
      <c r="E17" s="24">
        <v>1026</v>
      </c>
      <c r="F17" s="24">
        <v>1086</v>
      </c>
      <c r="G17" s="24">
        <v>1068</v>
      </c>
      <c r="H17" s="24">
        <v>1110</v>
      </c>
      <c r="I17" s="24">
        <v>1188</v>
      </c>
      <c r="J17" s="24">
        <v>1254</v>
      </c>
      <c r="K17" s="24">
        <v>1116</v>
      </c>
      <c r="L17" s="24">
        <v>1146</v>
      </c>
      <c r="M17" s="24">
        <v>1068</v>
      </c>
      <c r="N17" s="24">
        <v>954</v>
      </c>
      <c r="O17" s="24">
        <v>1248</v>
      </c>
      <c r="P17" s="24">
        <v>1092</v>
      </c>
      <c r="Q17" s="24">
        <v>1074</v>
      </c>
      <c r="R17" s="24">
        <v>1092</v>
      </c>
      <c r="S17" s="24">
        <v>1164</v>
      </c>
      <c r="T17" s="24">
        <v>1146</v>
      </c>
      <c r="U17" s="24">
        <v>1104</v>
      </c>
      <c r="V17" s="24">
        <v>1236</v>
      </c>
      <c r="W17" s="24">
        <v>300</v>
      </c>
      <c r="X17" s="24">
        <v>54</v>
      </c>
      <c r="Y17" s="24">
        <v>480</v>
      </c>
      <c r="Z17" s="24">
        <v>1038</v>
      </c>
      <c r="AA17" s="24">
        <v>474</v>
      </c>
      <c r="AB17" s="24">
        <v>216</v>
      </c>
      <c r="AC17" s="24">
        <v>150</v>
      </c>
      <c r="AD17" s="24">
        <v>228</v>
      </c>
      <c r="AE17" s="24">
        <v>30</v>
      </c>
      <c r="AF17" s="24">
        <v>192</v>
      </c>
      <c r="AG17" s="25">
        <v>1122</v>
      </c>
      <c r="AH17" s="26">
        <f t="shared" si="1"/>
        <v>26550</v>
      </c>
    </row>
    <row r="18" spans="2:34">
      <c r="B18" s="22" t="s">
        <v>16</v>
      </c>
      <c r="C18" s="23">
        <v>1218</v>
      </c>
      <c r="D18" s="24">
        <v>1044</v>
      </c>
      <c r="E18" s="24">
        <v>1182</v>
      </c>
      <c r="F18" s="24">
        <v>1104</v>
      </c>
      <c r="G18" s="24">
        <v>1020</v>
      </c>
      <c r="H18" s="24">
        <v>1200</v>
      </c>
      <c r="I18" s="24">
        <v>1194</v>
      </c>
      <c r="J18" s="24">
        <v>1314</v>
      </c>
      <c r="K18" s="24">
        <v>1032</v>
      </c>
      <c r="L18" s="24">
        <v>1146</v>
      </c>
      <c r="M18" s="24">
        <v>1098</v>
      </c>
      <c r="N18" s="24">
        <v>1164</v>
      </c>
      <c r="O18" s="24">
        <v>1212</v>
      </c>
      <c r="P18" s="24">
        <v>1224</v>
      </c>
      <c r="Q18" s="24">
        <v>1110</v>
      </c>
      <c r="R18" s="24">
        <v>1116</v>
      </c>
      <c r="S18" s="24">
        <v>1170</v>
      </c>
      <c r="T18" s="24">
        <v>1050</v>
      </c>
      <c r="U18" s="24">
        <v>1050</v>
      </c>
      <c r="V18" s="24">
        <v>1110</v>
      </c>
      <c r="W18" s="24">
        <v>246</v>
      </c>
      <c r="X18" s="24">
        <v>138</v>
      </c>
      <c r="Y18" s="24">
        <v>1092</v>
      </c>
      <c r="Z18" s="24">
        <v>1074</v>
      </c>
      <c r="AA18" s="24">
        <v>330</v>
      </c>
      <c r="AB18" s="24">
        <v>450</v>
      </c>
      <c r="AC18" s="24">
        <v>150</v>
      </c>
      <c r="AD18" s="24">
        <v>228</v>
      </c>
      <c r="AE18" s="24">
        <v>78</v>
      </c>
      <c r="AF18" s="24">
        <v>276</v>
      </c>
      <c r="AG18" s="25">
        <v>1128</v>
      </c>
      <c r="AH18" s="26">
        <f t="shared" si="1"/>
        <v>27948</v>
      </c>
    </row>
    <row r="19" spans="2:34">
      <c r="B19" s="22" t="s">
        <v>17</v>
      </c>
      <c r="C19" s="23">
        <v>1140</v>
      </c>
      <c r="D19" s="24">
        <v>1098</v>
      </c>
      <c r="E19" s="24">
        <v>1146</v>
      </c>
      <c r="F19" s="24">
        <v>1062</v>
      </c>
      <c r="G19" s="24">
        <v>1122</v>
      </c>
      <c r="H19" s="24">
        <v>1188</v>
      </c>
      <c r="I19" s="24">
        <v>1182</v>
      </c>
      <c r="J19" s="24">
        <v>1194</v>
      </c>
      <c r="K19" s="24">
        <v>1236</v>
      </c>
      <c r="L19" s="24">
        <v>1170</v>
      </c>
      <c r="M19" s="24">
        <v>1200</v>
      </c>
      <c r="N19" s="24">
        <v>1176</v>
      </c>
      <c r="O19" s="24">
        <v>1272</v>
      </c>
      <c r="P19" s="24">
        <v>1302</v>
      </c>
      <c r="Q19" s="24">
        <v>1320</v>
      </c>
      <c r="R19" s="24">
        <v>1200</v>
      </c>
      <c r="S19" s="24">
        <v>1116</v>
      </c>
      <c r="T19" s="24">
        <v>912</v>
      </c>
      <c r="U19" s="24">
        <v>1176</v>
      </c>
      <c r="V19" s="24">
        <v>1014</v>
      </c>
      <c r="W19" s="24">
        <v>108</v>
      </c>
      <c r="X19" s="24">
        <v>228</v>
      </c>
      <c r="Y19" s="24">
        <v>894</v>
      </c>
      <c r="Z19" s="24">
        <v>1104</v>
      </c>
      <c r="AA19" s="24">
        <v>102</v>
      </c>
      <c r="AB19" s="24">
        <v>126</v>
      </c>
      <c r="AC19" s="24">
        <v>156</v>
      </c>
      <c r="AD19" s="24">
        <v>426</v>
      </c>
      <c r="AE19" s="24">
        <v>222</v>
      </c>
      <c r="AF19" s="24">
        <v>318</v>
      </c>
      <c r="AG19" s="25">
        <v>1140</v>
      </c>
      <c r="AH19" s="26">
        <f t="shared" si="1"/>
        <v>28050</v>
      </c>
    </row>
    <row r="20" spans="2:34">
      <c r="B20" s="22" t="s">
        <v>18</v>
      </c>
      <c r="C20" s="23">
        <v>1038</v>
      </c>
      <c r="D20" s="24">
        <v>1080</v>
      </c>
      <c r="E20" s="24">
        <v>1062</v>
      </c>
      <c r="F20" s="24">
        <v>1068</v>
      </c>
      <c r="G20" s="24">
        <v>1146</v>
      </c>
      <c r="H20" s="24">
        <v>1182</v>
      </c>
      <c r="I20" s="24">
        <v>1236</v>
      </c>
      <c r="J20" s="24">
        <v>1224</v>
      </c>
      <c r="K20" s="24">
        <v>1248</v>
      </c>
      <c r="L20" s="24">
        <v>1212</v>
      </c>
      <c r="M20" s="24">
        <v>1218</v>
      </c>
      <c r="N20" s="24">
        <v>978</v>
      </c>
      <c r="O20" s="24">
        <v>1242</v>
      </c>
      <c r="P20" s="24">
        <v>1236</v>
      </c>
      <c r="Q20" s="24">
        <v>1212</v>
      </c>
      <c r="R20" s="24">
        <v>1170</v>
      </c>
      <c r="S20" s="24">
        <v>1152</v>
      </c>
      <c r="T20" s="24">
        <v>1038</v>
      </c>
      <c r="U20" s="24">
        <v>1254</v>
      </c>
      <c r="V20" s="24">
        <v>990</v>
      </c>
      <c r="W20" s="24">
        <v>198</v>
      </c>
      <c r="X20" s="24">
        <v>102</v>
      </c>
      <c r="Y20" s="24">
        <v>738</v>
      </c>
      <c r="Z20" s="24">
        <v>1200</v>
      </c>
      <c r="AA20" s="24">
        <v>378</v>
      </c>
      <c r="AB20" s="24">
        <v>270</v>
      </c>
      <c r="AC20" s="24">
        <v>138</v>
      </c>
      <c r="AD20" s="24">
        <v>396</v>
      </c>
      <c r="AE20" s="24">
        <v>282</v>
      </c>
      <c r="AF20" s="24">
        <v>342</v>
      </c>
      <c r="AG20" s="25">
        <v>1140</v>
      </c>
      <c r="AH20" s="26">
        <f t="shared" si="1"/>
        <v>28170</v>
      </c>
    </row>
    <row r="21" spans="2:34">
      <c r="B21" s="22" t="s">
        <v>19</v>
      </c>
      <c r="C21" s="23">
        <v>1026</v>
      </c>
      <c r="D21" s="24">
        <v>1062</v>
      </c>
      <c r="E21" s="24">
        <v>1098</v>
      </c>
      <c r="F21" s="24">
        <v>1008</v>
      </c>
      <c r="G21" s="24">
        <v>1104</v>
      </c>
      <c r="H21" s="24">
        <v>1272</v>
      </c>
      <c r="I21" s="24">
        <v>1176</v>
      </c>
      <c r="J21" s="24">
        <v>1176</v>
      </c>
      <c r="K21" s="24">
        <v>1146</v>
      </c>
      <c r="L21" s="24">
        <v>1260</v>
      </c>
      <c r="M21" s="24">
        <v>1128</v>
      </c>
      <c r="N21" s="24">
        <v>1146</v>
      </c>
      <c r="O21" s="24">
        <v>1182</v>
      </c>
      <c r="P21" s="24">
        <v>1050</v>
      </c>
      <c r="Q21" s="24">
        <v>1212</v>
      </c>
      <c r="R21" s="24">
        <v>1116</v>
      </c>
      <c r="S21" s="24">
        <v>1008</v>
      </c>
      <c r="T21" s="24">
        <v>1110</v>
      </c>
      <c r="U21" s="24">
        <v>1188</v>
      </c>
      <c r="V21" s="24">
        <v>1092</v>
      </c>
      <c r="W21" s="24">
        <v>198</v>
      </c>
      <c r="X21" s="24">
        <v>126</v>
      </c>
      <c r="Y21" s="24">
        <v>954</v>
      </c>
      <c r="Z21" s="24">
        <v>1044</v>
      </c>
      <c r="AA21" s="24">
        <v>294</v>
      </c>
      <c r="AB21" s="24">
        <v>192</v>
      </c>
      <c r="AC21" s="24">
        <v>234</v>
      </c>
      <c r="AD21" s="24">
        <v>192</v>
      </c>
      <c r="AE21" s="24">
        <v>180</v>
      </c>
      <c r="AF21" s="24">
        <v>246</v>
      </c>
      <c r="AG21" s="25">
        <v>1086</v>
      </c>
      <c r="AH21" s="26">
        <f t="shared" si="1"/>
        <v>27306</v>
      </c>
    </row>
    <row r="22" spans="2:34">
      <c r="B22" s="22" t="s">
        <v>20</v>
      </c>
      <c r="C22" s="23">
        <v>1176</v>
      </c>
      <c r="D22" s="24">
        <v>1002</v>
      </c>
      <c r="E22" s="24">
        <v>1008</v>
      </c>
      <c r="F22" s="24">
        <v>1008</v>
      </c>
      <c r="G22" s="24">
        <v>1110</v>
      </c>
      <c r="H22" s="24">
        <v>1242</v>
      </c>
      <c r="I22" s="24">
        <v>1230</v>
      </c>
      <c r="J22" s="24">
        <v>1278</v>
      </c>
      <c r="K22" s="24">
        <v>1176</v>
      </c>
      <c r="L22" s="24">
        <v>1008</v>
      </c>
      <c r="M22" s="24">
        <v>1194</v>
      </c>
      <c r="N22" s="24">
        <v>1098</v>
      </c>
      <c r="O22" s="24">
        <v>1254</v>
      </c>
      <c r="P22" s="24">
        <v>1260</v>
      </c>
      <c r="Q22" s="24">
        <v>1194</v>
      </c>
      <c r="R22" s="24">
        <v>1278</v>
      </c>
      <c r="S22" s="24">
        <v>1128</v>
      </c>
      <c r="T22" s="24">
        <v>900</v>
      </c>
      <c r="U22" s="24">
        <v>1176</v>
      </c>
      <c r="V22" s="24">
        <v>978</v>
      </c>
      <c r="W22" s="24">
        <v>276</v>
      </c>
      <c r="X22" s="24">
        <v>84</v>
      </c>
      <c r="Y22" s="24">
        <v>1002</v>
      </c>
      <c r="Z22" s="24">
        <v>996</v>
      </c>
      <c r="AA22" s="24">
        <v>102</v>
      </c>
      <c r="AB22" s="24">
        <v>6</v>
      </c>
      <c r="AC22" s="24">
        <v>210</v>
      </c>
      <c r="AD22" s="24">
        <v>54</v>
      </c>
      <c r="AE22" s="24">
        <v>228</v>
      </c>
      <c r="AF22" s="24">
        <v>258</v>
      </c>
      <c r="AG22" s="25">
        <v>1026</v>
      </c>
      <c r="AH22" s="26">
        <f t="shared" si="1"/>
        <v>26940</v>
      </c>
    </row>
    <row r="23" spans="2:34">
      <c r="B23" s="22" t="s">
        <v>21</v>
      </c>
      <c r="C23" s="23">
        <v>1278</v>
      </c>
      <c r="D23" s="24">
        <v>984</v>
      </c>
      <c r="E23" s="24">
        <v>1098</v>
      </c>
      <c r="F23" s="24">
        <v>1014</v>
      </c>
      <c r="G23" s="24">
        <v>1254</v>
      </c>
      <c r="H23" s="24">
        <v>1212</v>
      </c>
      <c r="I23" s="24">
        <v>1140</v>
      </c>
      <c r="J23" s="24">
        <v>1104</v>
      </c>
      <c r="K23" s="24">
        <v>1038</v>
      </c>
      <c r="L23" s="24">
        <v>1164</v>
      </c>
      <c r="M23" s="24">
        <v>1206</v>
      </c>
      <c r="N23" s="24">
        <v>1212</v>
      </c>
      <c r="O23" s="24">
        <v>1158</v>
      </c>
      <c r="P23" s="24">
        <v>1296</v>
      </c>
      <c r="Q23" s="24">
        <v>1056</v>
      </c>
      <c r="R23" s="24">
        <v>1146</v>
      </c>
      <c r="S23" s="24">
        <v>1080</v>
      </c>
      <c r="T23" s="24">
        <v>924</v>
      </c>
      <c r="U23" s="24">
        <v>1104</v>
      </c>
      <c r="V23" s="24">
        <v>1122</v>
      </c>
      <c r="W23" s="24">
        <v>198</v>
      </c>
      <c r="X23" s="24">
        <v>54</v>
      </c>
      <c r="Y23" s="24">
        <v>1038</v>
      </c>
      <c r="Z23" s="24">
        <v>1026</v>
      </c>
      <c r="AA23" s="24">
        <v>30</v>
      </c>
      <c r="AB23" s="24">
        <v>12</v>
      </c>
      <c r="AC23" s="24">
        <v>258</v>
      </c>
      <c r="AD23" s="24">
        <v>144</v>
      </c>
      <c r="AE23" s="24">
        <v>198</v>
      </c>
      <c r="AF23" s="24">
        <v>282</v>
      </c>
      <c r="AG23" s="25">
        <v>1164</v>
      </c>
      <c r="AH23" s="26">
        <f t="shared" si="1"/>
        <v>26994</v>
      </c>
    </row>
    <row r="24" spans="2:34">
      <c r="B24" s="27" t="s">
        <v>22</v>
      </c>
      <c r="C24" s="28">
        <v>1068</v>
      </c>
      <c r="D24" s="29">
        <v>996</v>
      </c>
      <c r="E24" s="29">
        <v>1098</v>
      </c>
      <c r="F24" s="29">
        <v>960</v>
      </c>
      <c r="G24" s="29">
        <v>1206</v>
      </c>
      <c r="H24" s="29">
        <v>1062</v>
      </c>
      <c r="I24" s="29">
        <v>1170</v>
      </c>
      <c r="J24" s="29">
        <v>900</v>
      </c>
      <c r="K24" s="29">
        <v>1080</v>
      </c>
      <c r="L24" s="29">
        <v>1224</v>
      </c>
      <c r="M24" s="29">
        <v>1170</v>
      </c>
      <c r="N24" s="29">
        <v>1116</v>
      </c>
      <c r="O24" s="29">
        <v>1320</v>
      </c>
      <c r="P24" s="29">
        <v>1152</v>
      </c>
      <c r="Q24" s="29">
        <v>1212</v>
      </c>
      <c r="R24" s="29">
        <v>978</v>
      </c>
      <c r="S24" s="29">
        <v>1026</v>
      </c>
      <c r="T24" s="29">
        <v>918</v>
      </c>
      <c r="U24" s="29">
        <v>1086</v>
      </c>
      <c r="V24" s="29">
        <v>1170</v>
      </c>
      <c r="W24" s="29">
        <v>78</v>
      </c>
      <c r="X24" s="29">
        <v>138</v>
      </c>
      <c r="Y24" s="29">
        <v>1008</v>
      </c>
      <c r="Z24" s="29">
        <v>1026</v>
      </c>
      <c r="AA24" s="29">
        <v>102</v>
      </c>
      <c r="AB24" s="29">
        <v>30</v>
      </c>
      <c r="AC24" s="29">
        <v>336</v>
      </c>
      <c r="AD24" s="29">
        <v>288</v>
      </c>
      <c r="AE24" s="29">
        <v>186</v>
      </c>
      <c r="AF24" s="29">
        <v>198</v>
      </c>
      <c r="AG24" s="30">
        <v>1218</v>
      </c>
      <c r="AH24" s="31">
        <f t="shared" si="1"/>
        <v>26520</v>
      </c>
    </row>
    <row r="25" spans="2:34">
      <c r="B25" s="32" t="s">
        <v>23</v>
      </c>
      <c r="C25" s="33">
        <v>1068</v>
      </c>
      <c r="D25" s="34">
        <v>912</v>
      </c>
      <c r="E25" s="34">
        <v>1008</v>
      </c>
      <c r="F25" s="34">
        <v>786</v>
      </c>
      <c r="G25" s="34">
        <v>1254</v>
      </c>
      <c r="H25" s="34">
        <v>1182</v>
      </c>
      <c r="I25" s="34">
        <v>1260</v>
      </c>
      <c r="J25" s="34">
        <v>1146</v>
      </c>
      <c r="K25" s="34">
        <v>1032</v>
      </c>
      <c r="L25" s="34">
        <v>1020</v>
      </c>
      <c r="M25" s="34">
        <v>1170</v>
      </c>
      <c r="N25" s="34">
        <v>1104</v>
      </c>
      <c r="O25" s="34">
        <v>1242</v>
      </c>
      <c r="P25" s="34">
        <v>1284</v>
      </c>
      <c r="Q25" s="34">
        <v>1098</v>
      </c>
      <c r="R25" s="34">
        <v>1140</v>
      </c>
      <c r="S25" s="34">
        <v>1158</v>
      </c>
      <c r="T25" s="34">
        <v>954</v>
      </c>
      <c r="U25" s="34">
        <v>1056</v>
      </c>
      <c r="V25" s="34">
        <v>1206</v>
      </c>
      <c r="W25" s="34">
        <v>54</v>
      </c>
      <c r="X25" s="34">
        <v>54</v>
      </c>
      <c r="Y25" s="34">
        <v>930</v>
      </c>
      <c r="Z25" s="34">
        <v>1140</v>
      </c>
      <c r="AA25" s="34">
        <v>18</v>
      </c>
      <c r="AB25" s="34">
        <v>36</v>
      </c>
      <c r="AC25" s="34">
        <v>414</v>
      </c>
      <c r="AD25" s="34">
        <v>204</v>
      </c>
      <c r="AE25" s="34">
        <v>180</v>
      </c>
      <c r="AF25" s="34">
        <v>18</v>
      </c>
      <c r="AG25" s="35">
        <v>1242</v>
      </c>
      <c r="AH25" s="21">
        <f t="shared" si="1"/>
        <v>26370</v>
      </c>
    </row>
    <row r="26" spans="2:34">
      <c r="B26" s="22" t="s">
        <v>24</v>
      </c>
      <c r="C26" s="36">
        <v>978</v>
      </c>
      <c r="D26" s="37">
        <v>888</v>
      </c>
      <c r="E26" s="37">
        <v>978</v>
      </c>
      <c r="F26" s="37">
        <v>654</v>
      </c>
      <c r="G26" s="37">
        <v>1080</v>
      </c>
      <c r="H26" s="37">
        <v>1212</v>
      </c>
      <c r="I26" s="37">
        <v>1182</v>
      </c>
      <c r="J26" s="37">
        <v>912</v>
      </c>
      <c r="K26" s="37">
        <v>906</v>
      </c>
      <c r="L26" s="37">
        <v>876</v>
      </c>
      <c r="M26" s="37">
        <v>1140</v>
      </c>
      <c r="N26" s="37">
        <v>1098</v>
      </c>
      <c r="O26" s="37">
        <v>1110</v>
      </c>
      <c r="P26" s="37">
        <v>876</v>
      </c>
      <c r="Q26" s="37">
        <v>948</v>
      </c>
      <c r="R26" s="37">
        <v>786</v>
      </c>
      <c r="S26" s="37">
        <v>1182</v>
      </c>
      <c r="T26" s="37">
        <v>768</v>
      </c>
      <c r="U26" s="37">
        <v>1056</v>
      </c>
      <c r="V26" s="37">
        <v>1086</v>
      </c>
      <c r="W26" s="37">
        <v>138</v>
      </c>
      <c r="X26" s="37">
        <v>0</v>
      </c>
      <c r="Y26" s="37">
        <v>1014</v>
      </c>
      <c r="Z26" s="37">
        <v>930</v>
      </c>
      <c r="AA26" s="37">
        <v>6</v>
      </c>
      <c r="AB26" s="37">
        <v>180</v>
      </c>
      <c r="AC26" s="37">
        <v>270</v>
      </c>
      <c r="AD26" s="37">
        <v>66</v>
      </c>
      <c r="AE26" s="37">
        <v>36</v>
      </c>
      <c r="AF26" s="37">
        <v>42</v>
      </c>
      <c r="AG26" s="38">
        <v>1236</v>
      </c>
      <c r="AH26" s="26">
        <f t="shared" si="1"/>
        <v>23634</v>
      </c>
    </row>
    <row r="27" spans="2:34">
      <c r="B27" s="22" t="s">
        <v>25</v>
      </c>
      <c r="C27" s="36">
        <v>798</v>
      </c>
      <c r="D27" s="37">
        <v>714</v>
      </c>
      <c r="E27" s="37">
        <v>906</v>
      </c>
      <c r="F27" s="37">
        <v>714</v>
      </c>
      <c r="G27" s="37">
        <v>1278</v>
      </c>
      <c r="H27" s="37">
        <v>1230</v>
      </c>
      <c r="I27" s="37">
        <v>1062</v>
      </c>
      <c r="J27" s="37">
        <v>1050</v>
      </c>
      <c r="K27" s="37">
        <v>738</v>
      </c>
      <c r="L27" s="37">
        <v>948</v>
      </c>
      <c r="M27" s="37">
        <v>1050</v>
      </c>
      <c r="N27" s="37">
        <v>996</v>
      </c>
      <c r="O27" s="37">
        <v>1200</v>
      </c>
      <c r="P27" s="37">
        <v>906</v>
      </c>
      <c r="Q27" s="37">
        <v>828</v>
      </c>
      <c r="R27" s="37">
        <v>828</v>
      </c>
      <c r="S27" s="37">
        <v>834</v>
      </c>
      <c r="T27" s="37">
        <v>852</v>
      </c>
      <c r="U27" s="37">
        <v>1092</v>
      </c>
      <c r="V27" s="37">
        <v>1134</v>
      </c>
      <c r="W27" s="37">
        <v>30</v>
      </c>
      <c r="X27" s="37">
        <v>0</v>
      </c>
      <c r="Y27" s="37">
        <v>666</v>
      </c>
      <c r="Z27" s="37">
        <v>750</v>
      </c>
      <c r="AA27" s="37">
        <v>0</v>
      </c>
      <c r="AB27" s="37">
        <v>132</v>
      </c>
      <c r="AC27" s="37">
        <v>174</v>
      </c>
      <c r="AD27" s="37">
        <v>30</v>
      </c>
      <c r="AE27" s="37">
        <v>60</v>
      </c>
      <c r="AF27" s="37">
        <v>78</v>
      </c>
      <c r="AG27" s="38">
        <v>1080</v>
      </c>
      <c r="AH27" s="26">
        <f t="shared" si="1"/>
        <v>22158</v>
      </c>
    </row>
    <row r="28" spans="2:34">
      <c r="B28" s="22" t="s">
        <v>26</v>
      </c>
      <c r="C28" s="36">
        <v>672</v>
      </c>
      <c r="D28" s="37">
        <v>612</v>
      </c>
      <c r="E28" s="37">
        <v>810</v>
      </c>
      <c r="F28" s="37">
        <v>570</v>
      </c>
      <c r="G28" s="37">
        <v>1146</v>
      </c>
      <c r="H28" s="37">
        <v>1188</v>
      </c>
      <c r="I28" s="37">
        <v>882</v>
      </c>
      <c r="J28" s="37">
        <v>1116</v>
      </c>
      <c r="K28" s="37">
        <v>804</v>
      </c>
      <c r="L28" s="37">
        <v>852</v>
      </c>
      <c r="M28" s="37">
        <v>948</v>
      </c>
      <c r="N28" s="37">
        <v>1020</v>
      </c>
      <c r="O28" s="37">
        <v>1200</v>
      </c>
      <c r="P28" s="37">
        <v>1104</v>
      </c>
      <c r="Q28" s="37">
        <v>822</v>
      </c>
      <c r="R28" s="37">
        <v>840</v>
      </c>
      <c r="S28" s="37">
        <v>768</v>
      </c>
      <c r="T28" s="37">
        <v>696</v>
      </c>
      <c r="U28" s="37">
        <v>972</v>
      </c>
      <c r="V28" s="37">
        <v>1086</v>
      </c>
      <c r="W28" s="37">
        <v>48</v>
      </c>
      <c r="X28" s="37">
        <v>0</v>
      </c>
      <c r="Y28" s="37">
        <v>684</v>
      </c>
      <c r="Z28" s="37">
        <v>732</v>
      </c>
      <c r="AA28" s="37">
        <v>0</v>
      </c>
      <c r="AB28" s="37">
        <v>150</v>
      </c>
      <c r="AC28" s="37">
        <v>300</v>
      </c>
      <c r="AD28" s="37">
        <v>6</v>
      </c>
      <c r="AE28" s="37">
        <v>168</v>
      </c>
      <c r="AF28" s="37">
        <v>78</v>
      </c>
      <c r="AG28" s="38">
        <v>1122</v>
      </c>
      <c r="AH28" s="26">
        <f t="shared" si="1"/>
        <v>21396</v>
      </c>
    </row>
    <row r="29" spans="2:34">
      <c r="B29" s="22" t="s">
        <v>27</v>
      </c>
      <c r="C29" s="36">
        <v>816</v>
      </c>
      <c r="D29" s="37">
        <v>606</v>
      </c>
      <c r="E29" s="37">
        <v>846</v>
      </c>
      <c r="F29" s="37">
        <v>606</v>
      </c>
      <c r="G29" s="37">
        <v>1140</v>
      </c>
      <c r="H29" s="37">
        <v>1068</v>
      </c>
      <c r="I29" s="37">
        <v>960</v>
      </c>
      <c r="J29" s="37">
        <v>1086</v>
      </c>
      <c r="K29" s="37">
        <v>864</v>
      </c>
      <c r="L29" s="37">
        <v>660</v>
      </c>
      <c r="M29" s="37">
        <v>930</v>
      </c>
      <c r="N29" s="37">
        <v>1038</v>
      </c>
      <c r="O29" s="37">
        <v>1158</v>
      </c>
      <c r="P29" s="37">
        <v>1050</v>
      </c>
      <c r="Q29" s="37">
        <v>756</v>
      </c>
      <c r="R29" s="37">
        <v>942</v>
      </c>
      <c r="S29" s="37">
        <v>816</v>
      </c>
      <c r="T29" s="37">
        <v>786</v>
      </c>
      <c r="U29" s="37">
        <v>1062</v>
      </c>
      <c r="V29" s="37">
        <v>1128</v>
      </c>
      <c r="W29" s="37">
        <v>0</v>
      </c>
      <c r="X29" s="37">
        <v>114</v>
      </c>
      <c r="Y29" s="37">
        <v>762</v>
      </c>
      <c r="Z29" s="37">
        <v>546</v>
      </c>
      <c r="AA29" s="37">
        <v>0</v>
      </c>
      <c r="AB29" s="37">
        <v>18</v>
      </c>
      <c r="AC29" s="37">
        <v>264</v>
      </c>
      <c r="AD29" s="37">
        <v>72</v>
      </c>
      <c r="AE29" s="37">
        <v>150</v>
      </c>
      <c r="AF29" s="37">
        <v>66</v>
      </c>
      <c r="AG29" s="38">
        <v>1092</v>
      </c>
      <c r="AH29" s="26">
        <f t="shared" si="1"/>
        <v>21402</v>
      </c>
    </row>
    <row r="30" spans="2:34">
      <c r="B30" s="22" t="s">
        <v>28</v>
      </c>
      <c r="C30" s="36">
        <v>948</v>
      </c>
      <c r="D30" s="37">
        <v>624</v>
      </c>
      <c r="E30" s="37">
        <v>912</v>
      </c>
      <c r="F30" s="37">
        <v>636</v>
      </c>
      <c r="G30" s="37">
        <v>1068</v>
      </c>
      <c r="H30" s="37">
        <v>1176</v>
      </c>
      <c r="I30" s="37">
        <v>984</v>
      </c>
      <c r="J30" s="37">
        <v>1002</v>
      </c>
      <c r="K30" s="37">
        <v>708</v>
      </c>
      <c r="L30" s="37">
        <v>852</v>
      </c>
      <c r="M30" s="37">
        <v>990</v>
      </c>
      <c r="N30" s="37">
        <v>906</v>
      </c>
      <c r="O30" s="37">
        <v>1188</v>
      </c>
      <c r="P30" s="37">
        <v>1044</v>
      </c>
      <c r="Q30" s="37">
        <v>744</v>
      </c>
      <c r="R30" s="37">
        <v>948</v>
      </c>
      <c r="S30" s="37">
        <v>828</v>
      </c>
      <c r="T30" s="37">
        <v>702</v>
      </c>
      <c r="U30" s="37">
        <v>1134</v>
      </c>
      <c r="V30" s="37">
        <v>1242</v>
      </c>
      <c r="W30" s="37">
        <v>0</v>
      </c>
      <c r="X30" s="37">
        <v>0</v>
      </c>
      <c r="Y30" s="37">
        <v>642</v>
      </c>
      <c r="Z30" s="37">
        <v>642</v>
      </c>
      <c r="AA30" s="37">
        <v>0</v>
      </c>
      <c r="AB30" s="37">
        <v>234</v>
      </c>
      <c r="AC30" s="37">
        <v>252</v>
      </c>
      <c r="AD30" s="37">
        <v>18</v>
      </c>
      <c r="AE30" s="37">
        <v>186</v>
      </c>
      <c r="AF30" s="37">
        <v>36</v>
      </c>
      <c r="AG30" s="38">
        <v>1062</v>
      </c>
      <c r="AH30" s="26">
        <f t="shared" si="1"/>
        <v>21708</v>
      </c>
    </row>
    <row r="31" spans="2:34">
      <c r="B31" s="22" t="s">
        <v>29</v>
      </c>
      <c r="C31" s="36">
        <v>780</v>
      </c>
      <c r="D31" s="37">
        <v>558</v>
      </c>
      <c r="E31" s="37">
        <v>1020</v>
      </c>
      <c r="F31" s="37">
        <v>666</v>
      </c>
      <c r="G31" s="37">
        <v>1098</v>
      </c>
      <c r="H31" s="37">
        <v>1056</v>
      </c>
      <c r="I31" s="37">
        <v>888</v>
      </c>
      <c r="J31" s="37">
        <v>1044</v>
      </c>
      <c r="K31" s="37">
        <v>666</v>
      </c>
      <c r="L31" s="37">
        <v>804</v>
      </c>
      <c r="M31" s="37">
        <v>936</v>
      </c>
      <c r="N31" s="37">
        <v>924</v>
      </c>
      <c r="O31" s="37">
        <v>1080</v>
      </c>
      <c r="P31" s="37">
        <v>1068</v>
      </c>
      <c r="Q31" s="37">
        <v>1038</v>
      </c>
      <c r="R31" s="37">
        <v>1074</v>
      </c>
      <c r="S31" s="37">
        <v>660</v>
      </c>
      <c r="T31" s="37">
        <v>660</v>
      </c>
      <c r="U31" s="37">
        <v>1032</v>
      </c>
      <c r="V31" s="37">
        <v>1140</v>
      </c>
      <c r="W31" s="37">
        <v>0</v>
      </c>
      <c r="X31" s="37">
        <v>0</v>
      </c>
      <c r="Y31" s="37">
        <v>666</v>
      </c>
      <c r="Z31" s="37">
        <v>672</v>
      </c>
      <c r="AA31" s="37">
        <v>0</v>
      </c>
      <c r="AB31" s="37">
        <v>162</v>
      </c>
      <c r="AC31" s="37">
        <v>150</v>
      </c>
      <c r="AD31" s="37">
        <v>0</v>
      </c>
      <c r="AE31" s="37">
        <v>54</v>
      </c>
      <c r="AF31" s="37">
        <v>66</v>
      </c>
      <c r="AG31" s="38">
        <v>1092</v>
      </c>
      <c r="AH31" s="26">
        <f t="shared" si="1"/>
        <v>21054</v>
      </c>
    </row>
    <row r="32" spans="2:34">
      <c r="B32" s="22" t="s">
        <v>30</v>
      </c>
      <c r="C32" s="36">
        <v>906</v>
      </c>
      <c r="D32" s="37">
        <v>630</v>
      </c>
      <c r="E32" s="37">
        <v>1014</v>
      </c>
      <c r="F32" s="37">
        <v>630</v>
      </c>
      <c r="G32" s="37">
        <v>1080</v>
      </c>
      <c r="H32" s="37">
        <v>1032</v>
      </c>
      <c r="I32" s="37">
        <v>960</v>
      </c>
      <c r="J32" s="37">
        <v>1014</v>
      </c>
      <c r="K32" s="37">
        <v>780</v>
      </c>
      <c r="L32" s="37">
        <v>960</v>
      </c>
      <c r="M32" s="37">
        <v>906</v>
      </c>
      <c r="N32" s="37">
        <v>1056</v>
      </c>
      <c r="O32" s="37">
        <v>1068</v>
      </c>
      <c r="P32" s="37">
        <v>1158</v>
      </c>
      <c r="Q32" s="37">
        <v>1176</v>
      </c>
      <c r="R32" s="37">
        <v>852</v>
      </c>
      <c r="S32" s="37">
        <v>846</v>
      </c>
      <c r="T32" s="37">
        <v>732</v>
      </c>
      <c r="U32" s="37">
        <v>972</v>
      </c>
      <c r="V32" s="37">
        <v>1044</v>
      </c>
      <c r="W32" s="37">
        <v>12</v>
      </c>
      <c r="X32" s="37">
        <v>6</v>
      </c>
      <c r="Y32" s="37">
        <v>750</v>
      </c>
      <c r="Z32" s="37">
        <v>732</v>
      </c>
      <c r="AA32" s="37">
        <v>0</v>
      </c>
      <c r="AB32" s="37">
        <v>60</v>
      </c>
      <c r="AC32" s="37">
        <v>96</v>
      </c>
      <c r="AD32" s="37">
        <v>198</v>
      </c>
      <c r="AE32" s="37">
        <v>144</v>
      </c>
      <c r="AF32" s="37">
        <v>168</v>
      </c>
      <c r="AG32" s="38">
        <v>990</v>
      </c>
      <c r="AH32" s="26">
        <f t="shared" si="1"/>
        <v>21972</v>
      </c>
    </row>
    <row r="33" spans="2:34">
      <c r="B33" s="22" t="s">
        <v>31</v>
      </c>
      <c r="C33" s="36">
        <v>882</v>
      </c>
      <c r="D33" s="37">
        <v>768</v>
      </c>
      <c r="E33" s="37">
        <v>978</v>
      </c>
      <c r="F33" s="37">
        <v>816</v>
      </c>
      <c r="G33" s="37">
        <v>1236</v>
      </c>
      <c r="H33" s="37">
        <v>864</v>
      </c>
      <c r="I33" s="37">
        <v>984</v>
      </c>
      <c r="J33" s="37">
        <v>1086</v>
      </c>
      <c r="K33" s="37">
        <v>942</v>
      </c>
      <c r="L33" s="37">
        <v>882</v>
      </c>
      <c r="M33" s="37">
        <v>840</v>
      </c>
      <c r="N33" s="37">
        <v>1086</v>
      </c>
      <c r="O33" s="37">
        <v>1146</v>
      </c>
      <c r="P33" s="37">
        <v>1224</v>
      </c>
      <c r="Q33" s="37">
        <v>1050</v>
      </c>
      <c r="R33" s="37">
        <v>960</v>
      </c>
      <c r="S33" s="37">
        <v>840</v>
      </c>
      <c r="T33" s="37">
        <v>810</v>
      </c>
      <c r="U33" s="37">
        <v>1020</v>
      </c>
      <c r="V33" s="37">
        <v>1008</v>
      </c>
      <c r="W33" s="37">
        <v>18</v>
      </c>
      <c r="X33" s="37">
        <v>42</v>
      </c>
      <c r="Y33" s="37">
        <v>678</v>
      </c>
      <c r="Z33" s="37">
        <v>864</v>
      </c>
      <c r="AA33" s="37">
        <v>6</v>
      </c>
      <c r="AB33" s="37">
        <v>60</v>
      </c>
      <c r="AC33" s="37">
        <v>264</v>
      </c>
      <c r="AD33" s="37">
        <v>156</v>
      </c>
      <c r="AE33" s="37">
        <v>318</v>
      </c>
      <c r="AF33" s="37">
        <v>120</v>
      </c>
      <c r="AG33" s="38">
        <v>1080</v>
      </c>
      <c r="AH33" s="26">
        <f t="shared" si="1"/>
        <v>23028</v>
      </c>
    </row>
    <row r="34" spans="2:34">
      <c r="B34" s="22" t="s">
        <v>32</v>
      </c>
      <c r="C34" s="36">
        <v>810</v>
      </c>
      <c r="D34" s="37">
        <v>696</v>
      </c>
      <c r="E34" s="37">
        <v>894</v>
      </c>
      <c r="F34" s="37">
        <v>888</v>
      </c>
      <c r="G34" s="37">
        <v>1254</v>
      </c>
      <c r="H34" s="37">
        <v>1200</v>
      </c>
      <c r="I34" s="37">
        <v>1062</v>
      </c>
      <c r="J34" s="37">
        <v>978</v>
      </c>
      <c r="K34" s="37">
        <v>894</v>
      </c>
      <c r="L34" s="37">
        <v>954</v>
      </c>
      <c r="M34" s="37">
        <v>858</v>
      </c>
      <c r="N34" s="37">
        <v>960</v>
      </c>
      <c r="O34" s="37">
        <v>1140</v>
      </c>
      <c r="P34" s="37">
        <v>1182</v>
      </c>
      <c r="Q34" s="37">
        <v>1062</v>
      </c>
      <c r="R34" s="37">
        <v>984</v>
      </c>
      <c r="S34" s="37">
        <v>900</v>
      </c>
      <c r="T34" s="37">
        <v>834</v>
      </c>
      <c r="U34" s="37">
        <v>984</v>
      </c>
      <c r="V34" s="37">
        <v>1026</v>
      </c>
      <c r="W34" s="37">
        <v>18</v>
      </c>
      <c r="X34" s="37">
        <v>66</v>
      </c>
      <c r="Y34" s="37">
        <v>780</v>
      </c>
      <c r="Z34" s="37">
        <v>756</v>
      </c>
      <c r="AA34" s="37">
        <v>12</v>
      </c>
      <c r="AB34" s="37">
        <v>114</v>
      </c>
      <c r="AC34" s="37">
        <v>300</v>
      </c>
      <c r="AD34" s="37">
        <v>48</v>
      </c>
      <c r="AE34" s="37">
        <v>78</v>
      </c>
      <c r="AF34" s="37">
        <v>192</v>
      </c>
      <c r="AG34" s="38">
        <v>990</v>
      </c>
      <c r="AH34" s="26">
        <f t="shared" si="1"/>
        <v>22914</v>
      </c>
    </row>
    <row r="35" spans="2:34">
      <c r="B35" s="22" t="s">
        <v>33</v>
      </c>
      <c r="C35" s="36">
        <v>660</v>
      </c>
      <c r="D35" s="37">
        <v>558</v>
      </c>
      <c r="E35" s="37">
        <v>816</v>
      </c>
      <c r="F35" s="37">
        <v>576</v>
      </c>
      <c r="G35" s="37">
        <v>1146</v>
      </c>
      <c r="H35" s="37">
        <v>1200</v>
      </c>
      <c r="I35" s="37">
        <v>900</v>
      </c>
      <c r="J35" s="37">
        <v>756</v>
      </c>
      <c r="K35" s="37">
        <v>600</v>
      </c>
      <c r="L35" s="37">
        <v>762</v>
      </c>
      <c r="M35" s="37">
        <v>870</v>
      </c>
      <c r="N35" s="37">
        <v>1122</v>
      </c>
      <c r="O35" s="37">
        <v>1128</v>
      </c>
      <c r="P35" s="37">
        <v>966</v>
      </c>
      <c r="Q35" s="37">
        <v>864</v>
      </c>
      <c r="R35" s="37">
        <v>864</v>
      </c>
      <c r="S35" s="37">
        <v>780</v>
      </c>
      <c r="T35" s="37">
        <v>588</v>
      </c>
      <c r="U35" s="37">
        <v>1062</v>
      </c>
      <c r="V35" s="37">
        <v>1122</v>
      </c>
      <c r="W35" s="37">
        <v>12</v>
      </c>
      <c r="X35" s="37">
        <v>54</v>
      </c>
      <c r="Y35" s="37">
        <v>558</v>
      </c>
      <c r="Z35" s="37">
        <v>612</v>
      </c>
      <c r="AA35" s="37">
        <v>6</v>
      </c>
      <c r="AB35" s="37">
        <v>78</v>
      </c>
      <c r="AC35" s="37">
        <v>354</v>
      </c>
      <c r="AD35" s="37">
        <v>6</v>
      </c>
      <c r="AE35" s="37">
        <v>24</v>
      </c>
      <c r="AF35" s="37">
        <v>96</v>
      </c>
      <c r="AG35" s="38">
        <v>912</v>
      </c>
      <c r="AH35" s="26">
        <f t="shared" si="1"/>
        <v>20052</v>
      </c>
    </row>
    <row r="36" spans="2:34">
      <c r="B36" s="22" t="s">
        <v>34</v>
      </c>
      <c r="C36" s="36">
        <v>708</v>
      </c>
      <c r="D36" s="37">
        <v>492</v>
      </c>
      <c r="E36" s="37">
        <v>660</v>
      </c>
      <c r="F36" s="37">
        <v>594</v>
      </c>
      <c r="G36" s="37">
        <v>1134</v>
      </c>
      <c r="H36" s="37">
        <v>1056</v>
      </c>
      <c r="I36" s="37">
        <v>846</v>
      </c>
      <c r="J36" s="37">
        <v>756</v>
      </c>
      <c r="K36" s="37">
        <v>684</v>
      </c>
      <c r="L36" s="37">
        <v>738</v>
      </c>
      <c r="M36" s="37">
        <v>906</v>
      </c>
      <c r="N36" s="37">
        <v>1008</v>
      </c>
      <c r="O36" s="37">
        <v>1098</v>
      </c>
      <c r="P36" s="37">
        <v>912</v>
      </c>
      <c r="Q36" s="37">
        <v>936</v>
      </c>
      <c r="R36" s="37">
        <v>804</v>
      </c>
      <c r="S36" s="37">
        <v>822</v>
      </c>
      <c r="T36" s="37">
        <v>684</v>
      </c>
      <c r="U36" s="37">
        <v>936</v>
      </c>
      <c r="V36" s="37">
        <v>942</v>
      </c>
      <c r="W36" s="37">
        <v>0</v>
      </c>
      <c r="X36" s="37">
        <v>66</v>
      </c>
      <c r="Y36" s="37">
        <v>516</v>
      </c>
      <c r="Z36" s="37">
        <v>552</v>
      </c>
      <c r="AA36" s="37">
        <v>0</v>
      </c>
      <c r="AB36" s="37">
        <v>72</v>
      </c>
      <c r="AC36" s="37">
        <v>258</v>
      </c>
      <c r="AD36" s="37">
        <v>0</v>
      </c>
      <c r="AE36" s="37">
        <v>0</v>
      </c>
      <c r="AF36" s="37">
        <v>6</v>
      </c>
      <c r="AG36" s="38">
        <v>870</v>
      </c>
      <c r="AH36" s="26">
        <f t="shared" si="1"/>
        <v>19056</v>
      </c>
    </row>
    <row r="37" spans="2:34">
      <c r="B37" s="22" t="s">
        <v>35</v>
      </c>
      <c r="C37" s="36">
        <v>714</v>
      </c>
      <c r="D37" s="37">
        <v>516</v>
      </c>
      <c r="E37" s="37">
        <v>732</v>
      </c>
      <c r="F37" s="37">
        <v>558</v>
      </c>
      <c r="G37" s="37">
        <v>1254</v>
      </c>
      <c r="H37" s="37">
        <v>1326</v>
      </c>
      <c r="I37" s="37">
        <v>894</v>
      </c>
      <c r="J37" s="37">
        <v>822</v>
      </c>
      <c r="K37" s="37">
        <v>756</v>
      </c>
      <c r="L37" s="37">
        <v>732</v>
      </c>
      <c r="M37" s="37">
        <v>852</v>
      </c>
      <c r="N37" s="37">
        <v>1152</v>
      </c>
      <c r="O37" s="37">
        <v>1158</v>
      </c>
      <c r="P37" s="37">
        <v>1044</v>
      </c>
      <c r="Q37" s="37">
        <v>750</v>
      </c>
      <c r="R37" s="37">
        <v>846</v>
      </c>
      <c r="S37" s="37">
        <v>768</v>
      </c>
      <c r="T37" s="37">
        <v>714</v>
      </c>
      <c r="U37" s="37">
        <v>1026</v>
      </c>
      <c r="V37" s="37">
        <v>1008</v>
      </c>
      <c r="W37" s="37">
        <v>0</v>
      </c>
      <c r="X37" s="37">
        <v>6</v>
      </c>
      <c r="Y37" s="37">
        <v>546</v>
      </c>
      <c r="Z37" s="37">
        <v>546</v>
      </c>
      <c r="AA37" s="37">
        <v>0</v>
      </c>
      <c r="AB37" s="37">
        <v>54</v>
      </c>
      <c r="AC37" s="37">
        <v>180</v>
      </c>
      <c r="AD37" s="37">
        <v>6</v>
      </c>
      <c r="AE37" s="37">
        <v>0</v>
      </c>
      <c r="AF37" s="37">
        <v>114</v>
      </c>
      <c r="AG37" s="38">
        <v>840</v>
      </c>
      <c r="AH37" s="26">
        <f t="shared" si="1"/>
        <v>19914</v>
      </c>
    </row>
    <row r="38" spans="2:34">
      <c r="B38" s="22" t="s">
        <v>36</v>
      </c>
      <c r="C38" s="36">
        <v>672</v>
      </c>
      <c r="D38" s="37">
        <v>516</v>
      </c>
      <c r="E38" s="37">
        <v>630</v>
      </c>
      <c r="F38" s="37">
        <v>618</v>
      </c>
      <c r="G38" s="37">
        <v>1212</v>
      </c>
      <c r="H38" s="37">
        <v>1290</v>
      </c>
      <c r="I38" s="37">
        <v>1002</v>
      </c>
      <c r="J38" s="37">
        <v>798</v>
      </c>
      <c r="K38" s="37">
        <v>726</v>
      </c>
      <c r="L38" s="37">
        <v>666</v>
      </c>
      <c r="M38" s="37">
        <v>948</v>
      </c>
      <c r="N38" s="37">
        <v>1110</v>
      </c>
      <c r="O38" s="37">
        <v>1182</v>
      </c>
      <c r="P38" s="37">
        <v>1032</v>
      </c>
      <c r="Q38" s="37">
        <v>750</v>
      </c>
      <c r="R38" s="37">
        <v>876</v>
      </c>
      <c r="S38" s="37">
        <v>636</v>
      </c>
      <c r="T38" s="37">
        <v>768</v>
      </c>
      <c r="U38" s="37">
        <v>972</v>
      </c>
      <c r="V38" s="37">
        <v>1002</v>
      </c>
      <c r="W38" s="37">
        <v>6</v>
      </c>
      <c r="X38" s="37">
        <v>30</v>
      </c>
      <c r="Y38" s="37">
        <v>552</v>
      </c>
      <c r="Z38" s="37">
        <v>606</v>
      </c>
      <c r="AA38" s="37">
        <v>0</v>
      </c>
      <c r="AB38" s="37">
        <v>72</v>
      </c>
      <c r="AC38" s="37">
        <v>168</v>
      </c>
      <c r="AD38" s="37">
        <v>0</v>
      </c>
      <c r="AE38" s="37">
        <v>0</v>
      </c>
      <c r="AF38" s="37">
        <v>168</v>
      </c>
      <c r="AG38" s="38">
        <v>798</v>
      </c>
      <c r="AH38" s="26">
        <f t="shared" si="1"/>
        <v>19806</v>
      </c>
    </row>
    <row r="39" spans="2:34">
      <c r="B39" s="22" t="s">
        <v>37</v>
      </c>
      <c r="C39" s="36">
        <v>780</v>
      </c>
      <c r="D39" s="37">
        <v>594</v>
      </c>
      <c r="E39" s="37">
        <v>702</v>
      </c>
      <c r="F39" s="37">
        <v>606</v>
      </c>
      <c r="G39" s="37">
        <v>1188</v>
      </c>
      <c r="H39" s="37">
        <v>1212</v>
      </c>
      <c r="I39" s="37">
        <v>1032</v>
      </c>
      <c r="J39" s="37">
        <v>750</v>
      </c>
      <c r="K39" s="37">
        <v>654</v>
      </c>
      <c r="L39" s="37">
        <v>654</v>
      </c>
      <c r="M39" s="37">
        <v>792</v>
      </c>
      <c r="N39" s="37">
        <v>1056</v>
      </c>
      <c r="O39" s="37">
        <v>1122</v>
      </c>
      <c r="P39" s="37">
        <v>1020</v>
      </c>
      <c r="Q39" s="37">
        <v>822</v>
      </c>
      <c r="R39" s="37">
        <v>852</v>
      </c>
      <c r="S39" s="37">
        <v>810</v>
      </c>
      <c r="T39" s="37">
        <v>708</v>
      </c>
      <c r="U39" s="37">
        <v>972</v>
      </c>
      <c r="V39" s="37">
        <v>1074</v>
      </c>
      <c r="W39" s="37">
        <v>0</v>
      </c>
      <c r="X39" s="37">
        <v>162</v>
      </c>
      <c r="Y39" s="37">
        <v>552</v>
      </c>
      <c r="Z39" s="37">
        <v>654</v>
      </c>
      <c r="AA39" s="37">
        <v>0</v>
      </c>
      <c r="AB39" s="37">
        <v>96</v>
      </c>
      <c r="AC39" s="37">
        <v>330</v>
      </c>
      <c r="AD39" s="37">
        <v>0</v>
      </c>
      <c r="AE39" s="37">
        <v>0</v>
      </c>
      <c r="AF39" s="37">
        <v>90</v>
      </c>
      <c r="AG39" s="38">
        <v>756</v>
      </c>
      <c r="AH39" s="26">
        <f t="shared" si="1"/>
        <v>20040</v>
      </c>
    </row>
    <row r="40" spans="2:34">
      <c r="B40" s="22" t="s">
        <v>38</v>
      </c>
      <c r="C40" s="36">
        <v>882</v>
      </c>
      <c r="D40" s="37">
        <v>486</v>
      </c>
      <c r="E40" s="37">
        <v>654</v>
      </c>
      <c r="F40" s="37">
        <v>756</v>
      </c>
      <c r="G40" s="37">
        <v>1206</v>
      </c>
      <c r="H40" s="37">
        <v>1242</v>
      </c>
      <c r="I40" s="37">
        <v>1116</v>
      </c>
      <c r="J40" s="37">
        <v>924</v>
      </c>
      <c r="K40" s="37">
        <v>708</v>
      </c>
      <c r="L40" s="37">
        <v>846</v>
      </c>
      <c r="M40" s="37">
        <v>816</v>
      </c>
      <c r="N40" s="37">
        <v>1032</v>
      </c>
      <c r="O40" s="37">
        <v>1044</v>
      </c>
      <c r="P40" s="37">
        <v>1068</v>
      </c>
      <c r="Q40" s="37">
        <v>858</v>
      </c>
      <c r="R40" s="37">
        <v>840</v>
      </c>
      <c r="S40" s="37">
        <v>798</v>
      </c>
      <c r="T40" s="37">
        <v>798</v>
      </c>
      <c r="U40" s="37">
        <v>1014</v>
      </c>
      <c r="V40" s="37">
        <v>984</v>
      </c>
      <c r="W40" s="37">
        <v>6</v>
      </c>
      <c r="X40" s="37">
        <v>120</v>
      </c>
      <c r="Y40" s="37">
        <v>696</v>
      </c>
      <c r="Z40" s="37">
        <v>624</v>
      </c>
      <c r="AA40" s="37">
        <v>90</v>
      </c>
      <c r="AB40" s="37">
        <v>48</v>
      </c>
      <c r="AC40" s="37">
        <v>216</v>
      </c>
      <c r="AD40" s="37">
        <v>18</v>
      </c>
      <c r="AE40" s="37">
        <v>6</v>
      </c>
      <c r="AF40" s="37">
        <v>234</v>
      </c>
      <c r="AG40" s="38">
        <v>906</v>
      </c>
      <c r="AH40" s="26">
        <f t="shared" si="1"/>
        <v>21036</v>
      </c>
    </row>
    <row r="41" spans="2:34">
      <c r="B41" s="22" t="s">
        <v>39</v>
      </c>
      <c r="C41" s="36">
        <v>942</v>
      </c>
      <c r="D41" s="37">
        <v>690</v>
      </c>
      <c r="E41" s="37">
        <v>846</v>
      </c>
      <c r="F41" s="37">
        <v>780</v>
      </c>
      <c r="G41" s="37">
        <v>1356</v>
      </c>
      <c r="H41" s="37">
        <v>1278</v>
      </c>
      <c r="I41" s="37">
        <v>1170</v>
      </c>
      <c r="J41" s="37">
        <v>918</v>
      </c>
      <c r="K41" s="37">
        <v>780</v>
      </c>
      <c r="L41" s="37">
        <v>918</v>
      </c>
      <c r="M41" s="37">
        <v>912</v>
      </c>
      <c r="N41" s="37">
        <v>1164</v>
      </c>
      <c r="O41" s="37">
        <v>1062</v>
      </c>
      <c r="P41" s="37">
        <v>1164</v>
      </c>
      <c r="Q41" s="37">
        <v>930</v>
      </c>
      <c r="R41" s="37">
        <v>864</v>
      </c>
      <c r="S41" s="37">
        <v>696</v>
      </c>
      <c r="T41" s="37">
        <v>918</v>
      </c>
      <c r="U41" s="37">
        <v>942</v>
      </c>
      <c r="V41" s="37">
        <v>984</v>
      </c>
      <c r="W41" s="37">
        <v>90</v>
      </c>
      <c r="X41" s="37">
        <v>36</v>
      </c>
      <c r="Y41" s="37">
        <v>672</v>
      </c>
      <c r="Z41" s="37">
        <v>612</v>
      </c>
      <c r="AA41" s="37">
        <v>84</v>
      </c>
      <c r="AB41" s="37">
        <v>6</v>
      </c>
      <c r="AC41" s="37">
        <v>216</v>
      </c>
      <c r="AD41" s="37">
        <v>24</v>
      </c>
      <c r="AE41" s="37">
        <v>72</v>
      </c>
      <c r="AF41" s="37">
        <v>408</v>
      </c>
      <c r="AG41" s="38">
        <v>978</v>
      </c>
      <c r="AH41" s="26">
        <f t="shared" si="1"/>
        <v>22512</v>
      </c>
    </row>
    <row r="42" spans="2:34">
      <c r="B42" s="22" t="s">
        <v>40</v>
      </c>
      <c r="C42" s="36">
        <v>834</v>
      </c>
      <c r="D42" s="37">
        <v>720</v>
      </c>
      <c r="E42" s="37">
        <v>810</v>
      </c>
      <c r="F42" s="37">
        <v>810</v>
      </c>
      <c r="G42" s="37">
        <v>1128</v>
      </c>
      <c r="H42" s="37">
        <v>1206</v>
      </c>
      <c r="I42" s="37">
        <v>1158</v>
      </c>
      <c r="J42" s="37">
        <v>804</v>
      </c>
      <c r="K42" s="37">
        <v>684</v>
      </c>
      <c r="L42" s="37">
        <v>882</v>
      </c>
      <c r="M42" s="37">
        <v>852</v>
      </c>
      <c r="N42" s="37">
        <v>1008</v>
      </c>
      <c r="O42" s="37">
        <v>1068</v>
      </c>
      <c r="P42" s="37">
        <v>1218</v>
      </c>
      <c r="Q42" s="37">
        <v>1032</v>
      </c>
      <c r="R42" s="37">
        <v>978</v>
      </c>
      <c r="S42" s="37">
        <v>768</v>
      </c>
      <c r="T42" s="37">
        <v>834</v>
      </c>
      <c r="U42" s="37">
        <v>1038</v>
      </c>
      <c r="V42" s="37">
        <v>990</v>
      </c>
      <c r="W42" s="37">
        <v>18</v>
      </c>
      <c r="X42" s="37">
        <v>144</v>
      </c>
      <c r="Y42" s="37">
        <v>636</v>
      </c>
      <c r="Z42" s="37">
        <v>696</v>
      </c>
      <c r="AA42" s="37">
        <v>6</v>
      </c>
      <c r="AB42" s="37">
        <v>6</v>
      </c>
      <c r="AC42" s="37">
        <v>204</v>
      </c>
      <c r="AD42" s="37">
        <v>42</v>
      </c>
      <c r="AE42" s="37">
        <v>24</v>
      </c>
      <c r="AF42" s="37">
        <v>414</v>
      </c>
      <c r="AG42" s="38">
        <v>996</v>
      </c>
      <c r="AH42" s="26">
        <f t="shared" si="1"/>
        <v>22008</v>
      </c>
    </row>
    <row r="43" spans="2:34">
      <c r="B43" s="22" t="s">
        <v>41</v>
      </c>
      <c r="C43" s="36">
        <v>858</v>
      </c>
      <c r="D43" s="37">
        <v>666</v>
      </c>
      <c r="E43" s="37">
        <v>882</v>
      </c>
      <c r="F43" s="37">
        <v>768</v>
      </c>
      <c r="G43" s="37">
        <v>1086</v>
      </c>
      <c r="H43" s="37">
        <v>1380</v>
      </c>
      <c r="I43" s="37">
        <v>1116</v>
      </c>
      <c r="J43" s="37">
        <v>888</v>
      </c>
      <c r="K43" s="37">
        <v>762</v>
      </c>
      <c r="L43" s="37">
        <v>894</v>
      </c>
      <c r="M43" s="37">
        <v>912</v>
      </c>
      <c r="N43" s="37">
        <v>1074</v>
      </c>
      <c r="O43" s="37">
        <v>1062</v>
      </c>
      <c r="P43" s="37">
        <v>1344</v>
      </c>
      <c r="Q43" s="37">
        <v>1116</v>
      </c>
      <c r="R43" s="37">
        <v>1074</v>
      </c>
      <c r="S43" s="37">
        <v>882</v>
      </c>
      <c r="T43" s="37">
        <v>834</v>
      </c>
      <c r="U43" s="37">
        <v>1080</v>
      </c>
      <c r="V43" s="37">
        <v>990</v>
      </c>
      <c r="W43" s="37">
        <v>30</v>
      </c>
      <c r="X43" s="37">
        <v>150</v>
      </c>
      <c r="Y43" s="37">
        <v>780</v>
      </c>
      <c r="Z43" s="37">
        <v>756</v>
      </c>
      <c r="AA43" s="37">
        <v>42</v>
      </c>
      <c r="AB43" s="37">
        <v>30</v>
      </c>
      <c r="AC43" s="37">
        <v>210</v>
      </c>
      <c r="AD43" s="37">
        <v>126</v>
      </c>
      <c r="AE43" s="37">
        <v>138</v>
      </c>
      <c r="AF43" s="37">
        <v>312</v>
      </c>
      <c r="AG43" s="38">
        <v>1002</v>
      </c>
      <c r="AH43" s="26">
        <f t="shared" si="1"/>
        <v>23244</v>
      </c>
    </row>
    <row r="44" spans="2:34">
      <c r="B44" s="22" t="s">
        <v>42</v>
      </c>
      <c r="C44" s="36">
        <v>876</v>
      </c>
      <c r="D44" s="37">
        <v>846</v>
      </c>
      <c r="E44" s="37">
        <v>828</v>
      </c>
      <c r="F44" s="37">
        <v>876</v>
      </c>
      <c r="G44" s="37">
        <v>1194</v>
      </c>
      <c r="H44" s="37">
        <v>1194</v>
      </c>
      <c r="I44" s="37">
        <v>1278</v>
      </c>
      <c r="J44" s="37">
        <v>870</v>
      </c>
      <c r="K44" s="37">
        <v>732</v>
      </c>
      <c r="L44" s="37">
        <v>930</v>
      </c>
      <c r="M44" s="37">
        <v>912</v>
      </c>
      <c r="N44" s="37">
        <v>1320</v>
      </c>
      <c r="O44" s="37">
        <v>1080</v>
      </c>
      <c r="P44" s="37">
        <v>1386</v>
      </c>
      <c r="Q44" s="37">
        <v>1074</v>
      </c>
      <c r="R44" s="37">
        <v>1080</v>
      </c>
      <c r="S44" s="37">
        <v>876</v>
      </c>
      <c r="T44" s="37">
        <v>894</v>
      </c>
      <c r="U44" s="37">
        <v>996</v>
      </c>
      <c r="V44" s="37">
        <v>1014</v>
      </c>
      <c r="W44" s="37">
        <v>42</v>
      </c>
      <c r="X44" s="37">
        <v>102</v>
      </c>
      <c r="Y44" s="37">
        <v>822</v>
      </c>
      <c r="Z44" s="37">
        <v>816</v>
      </c>
      <c r="AA44" s="37">
        <v>24</v>
      </c>
      <c r="AB44" s="37">
        <v>84</v>
      </c>
      <c r="AC44" s="37">
        <v>168</v>
      </c>
      <c r="AD44" s="37">
        <v>96</v>
      </c>
      <c r="AE44" s="37">
        <v>36</v>
      </c>
      <c r="AF44" s="37">
        <v>438</v>
      </c>
      <c r="AG44" s="38">
        <v>1140</v>
      </c>
      <c r="AH44" s="26">
        <f t="shared" si="1"/>
        <v>24024</v>
      </c>
    </row>
    <row r="45" spans="2:34">
      <c r="B45" s="22" t="s">
        <v>43</v>
      </c>
      <c r="C45" s="36">
        <v>762</v>
      </c>
      <c r="D45" s="37">
        <v>936</v>
      </c>
      <c r="E45" s="37">
        <v>948</v>
      </c>
      <c r="F45" s="37">
        <v>834</v>
      </c>
      <c r="G45" s="37">
        <v>1098</v>
      </c>
      <c r="H45" s="37">
        <v>1092</v>
      </c>
      <c r="I45" s="37">
        <v>1284</v>
      </c>
      <c r="J45" s="37">
        <v>1050</v>
      </c>
      <c r="K45" s="37">
        <v>750</v>
      </c>
      <c r="L45" s="37">
        <v>954</v>
      </c>
      <c r="M45" s="37">
        <v>912</v>
      </c>
      <c r="N45" s="37">
        <v>1134</v>
      </c>
      <c r="O45" s="37">
        <v>1152</v>
      </c>
      <c r="P45" s="37">
        <v>1320</v>
      </c>
      <c r="Q45" s="37">
        <v>1098</v>
      </c>
      <c r="R45" s="37">
        <v>1128</v>
      </c>
      <c r="S45" s="37">
        <v>876</v>
      </c>
      <c r="T45" s="37">
        <v>870</v>
      </c>
      <c r="U45" s="37">
        <v>1002</v>
      </c>
      <c r="V45" s="37">
        <v>930</v>
      </c>
      <c r="W45" s="37">
        <v>18</v>
      </c>
      <c r="X45" s="37">
        <v>114</v>
      </c>
      <c r="Y45" s="37">
        <v>804</v>
      </c>
      <c r="Z45" s="37">
        <v>840</v>
      </c>
      <c r="AA45" s="37">
        <v>42</v>
      </c>
      <c r="AB45" s="37">
        <v>174</v>
      </c>
      <c r="AC45" s="37">
        <v>162</v>
      </c>
      <c r="AD45" s="37">
        <v>102</v>
      </c>
      <c r="AE45" s="37">
        <v>60</v>
      </c>
      <c r="AF45" s="37">
        <v>498</v>
      </c>
      <c r="AG45" s="38">
        <v>1014</v>
      </c>
      <c r="AH45" s="26">
        <f t="shared" si="1"/>
        <v>23958</v>
      </c>
    </row>
    <row r="46" spans="2:34">
      <c r="B46" s="22" t="s">
        <v>44</v>
      </c>
      <c r="C46" s="36">
        <v>900</v>
      </c>
      <c r="D46" s="37">
        <v>714</v>
      </c>
      <c r="E46" s="37">
        <v>978</v>
      </c>
      <c r="F46" s="37">
        <v>768</v>
      </c>
      <c r="G46" s="37">
        <v>1194</v>
      </c>
      <c r="H46" s="37">
        <v>1068</v>
      </c>
      <c r="I46" s="37">
        <v>1374</v>
      </c>
      <c r="J46" s="37">
        <v>1086</v>
      </c>
      <c r="K46" s="37">
        <v>894</v>
      </c>
      <c r="L46" s="37">
        <v>954</v>
      </c>
      <c r="M46" s="37">
        <v>948</v>
      </c>
      <c r="N46" s="37">
        <v>1014</v>
      </c>
      <c r="O46" s="37">
        <v>1122</v>
      </c>
      <c r="P46" s="37">
        <v>1296</v>
      </c>
      <c r="Q46" s="37">
        <v>1086</v>
      </c>
      <c r="R46" s="37">
        <v>930</v>
      </c>
      <c r="S46" s="37">
        <v>918</v>
      </c>
      <c r="T46" s="37">
        <v>870</v>
      </c>
      <c r="U46" s="37">
        <v>966</v>
      </c>
      <c r="V46" s="37">
        <v>978</v>
      </c>
      <c r="W46" s="37">
        <v>36</v>
      </c>
      <c r="X46" s="37">
        <v>246</v>
      </c>
      <c r="Y46" s="37">
        <v>810</v>
      </c>
      <c r="Z46" s="37">
        <v>780</v>
      </c>
      <c r="AA46" s="37">
        <v>18</v>
      </c>
      <c r="AB46" s="37">
        <v>162</v>
      </c>
      <c r="AC46" s="37">
        <v>264</v>
      </c>
      <c r="AD46" s="37">
        <v>84</v>
      </c>
      <c r="AE46" s="37">
        <v>78</v>
      </c>
      <c r="AF46" s="37">
        <v>510</v>
      </c>
      <c r="AG46" s="38">
        <v>1062</v>
      </c>
      <c r="AH46" s="26">
        <f t="shared" si="1"/>
        <v>24108</v>
      </c>
    </row>
    <row r="47" spans="2:34">
      <c r="B47" s="22" t="s">
        <v>45</v>
      </c>
      <c r="C47" s="36">
        <v>852</v>
      </c>
      <c r="D47" s="37">
        <v>798</v>
      </c>
      <c r="E47" s="37">
        <v>960</v>
      </c>
      <c r="F47" s="37">
        <v>792</v>
      </c>
      <c r="G47" s="37">
        <v>1218</v>
      </c>
      <c r="H47" s="37">
        <v>1170</v>
      </c>
      <c r="I47" s="37">
        <v>1182</v>
      </c>
      <c r="J47" s="37">
        <v>882</v>
      </c>
      <c r="K47" s="37">
        <v>894</v>
      </c>
      <c r="L47" s="37">
        <v>918</v>
      </c>
      <c r="M47" s="37">
        <v>1014</v>
      </c>
      <c r="N47" s="37">
        <v>906</v>
      </c>
      <c r="O47" s="37">
        <v>1032</v>
      </c>
      <c r="P47" s="37">
        <v>1206</v>
      </c>
      <c r="Q47" s="37">
        <v>984</v>
      </c>
      <c r="R47" s="37">
        <v>858</v>
      </c>
      <c r="S47" s="37">
        <v>960</v>
      </c>
      <c r="T47" s="37">
        <v>852</v>
      </c>
      <c r="U47" s="37">
        <v>1038</v>
      </c>
      <c r="V47" s="37">
        <v>942</v>
      </c>
      <c r="W47" s="37">
        <v>30</v>
      </c>
      <c r="X47" s="37">
        <v>6</v>
      </c>
      <c r="Y47" s="37">
        <v>924</v>
      </c>
      <c r="Z47" s="37">
        <v>852</v>
      </c>
      <c r="AA47" s="37">
        <v>66</v>
      </c>
      <c r="AB47" s="37">
        <v>60</v>
      </c>
      <c r="AC47" s="37">
        <v>72</v>
      </c>
      <c r="AD47" s="37">
        <v>66</v>
      </c>
      <c r="AE47" s="37">
        <v>54</v>
      </c>
      <c r="AF47" s="37">
        <v>438</v>
      </c>
      <c r="AG47" s="38">
        <v>1020</v>
      </c>
      <c r="AH47" s="26">
        <f t="shared" si="1"/>
        <v>23046</v>
      </c>
    </row>
    <row r="48" spans="2:34">
      <c r="B48" s="22" t="s">
        <v>46</v>
      </c>
      <c r="C48" s="36">
        <v>1002</v>
      </c>
      <c r="D48" s="37">
        <v>816</v>
      </c>
      <c r="E48" s="37">
        <v>996</v>
      </c>
      <c r="F48" s="37">
        <v>828</v>
      </c>
      <c r="G48" s="37">
        <v>1218</v>
      </c>
      <c r="H48" s="37">
        <v>1170</v>
      </c>
      <c r="I48" s="37">
        <v>1332</v>
      </c>
      <c r="J48" s="37">
        <v>960</v>
      </c>
      <c r="K48" s="37">
        <v>912</v>
      </c>
      <c r="L48" s="37">
        <v>972</v>
      </c>
      <c r="M48" s="37">
        <v>1026</v>
      </c>
      <c r="N48" s="37">
        <v>864</v>
      </c>
      <c r="O48" s="37">
        <v>1098</v>
      </c>
      <c r="P48" s="37">
        <v>1236</v>
      </c>
      <c r="Q48" s="37">
        <v>1074</v>
      </c>
      <c r="R48" s="37">
        <v>1020</v>
      </c>
      <c r="S48" s="37">
        <v>1002</v>
      </c>
      <c r="T48" s="37">
        <v>972</v>
      </c>
      <c r="U48" s="37">
        <v>900</v>
      </c>
      <c r="V48" s="37">
        <v>918</v>
      </c>
      <c r="W48" s="37">
        <v>90</v>
      </c>
      <c r="X48" s="37">
        <v>48</v>
      </c>
      <c r="Y48" s="37">
        <v>948</v>
      </c>
      <c r="Z48" s="37">
        <v>846</v>
      </c>
      <c r="AA48" s="37">
        <v>144</v>
      </c>
      <c r="AB48" s="37">
        <v>102</v>
      </c>
      <c r="AC48" s="37">
        <v>168</v>
      </c>
      <c r="AD48" s="37">
        <v>192</v>
      </c>
      <c r="AE48" s="37">
        <v>138</v>
      </c>
      <c r="AF48" s="37">
        <v>450</v>
      </c>
      <c r="AG48" s="38">
        <v>1026</v>
      </c>
      <c r="AH48" s="26">
        <f t="shared" si="1"/>
        <v>24468</v>
      </c>
    </row>
    <row r="49" spans="2:34">
      <c r="B49" s="22" t="s">
        <v>47</v>
      </c>
      <c r="C49" s="36">
        <v>882</v>
      </c>
      <c r="D49" s="37">
        <v>834</v>
      </c>
      <c r="E49" s="37">
        <v>888</v>
      </c>
      <c r="F49" s="37">
        <v>846</v>
      </c>
      <c r="G49" s="37">
        <v>888</v>
      </c>
      <c r="H49" s="37">
        <v>1260</v>
      </c>
      <c r="I49" s="37">
        <v>1206</v>
      </c>
      <c r="J49" s="37">
        <v>906</v>
      </c>
      <c r="K49" s="37">
        <v>858</v>
      </c>
      <c r="L49" s="37">
        <v>864</v>
      </c>
      <c r="M49" s="37">
        <v>912</v>
      </c>
      <c r="N49" s="37">
        <v>810</v>
      </c>
      <c r="O49" s="37">
        <v>960</v>
      </c>
      <c r="P49" s="37">
        <v>1164</v>
      </c>
      <c r="Q49" s="37">
        <v>1110</v>
      </c>
      <c r="R49" s="37">
        <v>756</v>
      </c>
      <c r="S49" s="37">
        <v>870</v>
      </c>
      <c r="T49" s="37">
        <v>1008</v>
      </c>
      <c r="U49" s="37">
        <v>1014</v>
      </c>
      <c r="V49" s="37">
        <v>930</v>
      </c>
      <c r="W49" s="37">
        <v>30</v>
      </c>
      <c r="X49" s="37">
        <v>96</v>
      </c>
      <c r="Y49" s="37">
        <v>936</v>
      </c>
      <c r="Z49" s="37">
        <v>1008</v>
      </c>
      <c r="AA49" s="37">
        <v>252</v>
      </c>
      <c r="AB49" s="37">
        <v>216</v>
      </c>
      <c r="AC49" s="37">
        <v>228</v>
      </c>
      <c r="AD49" s="37">
        <v>330</v>
      </c>
      <c r="AE49" s="37">
        <v>336</v>
      </c>
      <c r="AF49" s="37">
        <v>462</v>
      </c>
      <c r="AG49" s="38">
        <v>960</v>
      </c>
      <c r="AH49" s="26">
        <f t="shared" si="1"/>
        <v>23820</v>
      </c>
    </row>
    <row r="50" spans="2:34">
      <c r="B50" s="22" t="s">
        <v>48</v>
      </c>
      <c r="C50" s="36">
        <v>702</v>
      </c>
      <c r="D50" s="37">
        <v>972</v>
      </c>
      <c r="E50" s="37">
        <v>1050</v>
      </c>
      <c r="F50" s="37">
        <v>954</v>
      </c>
      <c r="G50" s="37">
        <v>1122</v>
      </c>
      <c r="H50" s="37">
        <v>1044</v>
      </c>
      <c r="I50" s="37">
        <v>1266</v>
      </c>
      <c r="J50" s="37">
        <v>984</v>
      </c>
      <c r="K50" s="37">
        <v>948</v>
      </c>
      <c r="L50" s="37">
        <v>894</v>
      </c>
      <c r="M50" s="37">
        <v>990</v>
      </c>
      <c r="N50" s="37">
        <v>978</v>
      </c>
      <c r="O50" s="37">
        <v>1002</v>
      </c>
      <c r="P50" s="37">
        <v>1230</v>
      </c>
      <c r="Q50" s="37">
        <v>1116</v>
      </c>
      <c r="R50" s="37">
        <v>900</v>
      </c>
      <c r="S50" s="37">
        <v>1038</v>
      </c>
      <c r="T50" s="37">
        <v>1002</v>
      </c>
      <c r="U50" s="37">
        <v>1098</v>
      </c>
      <c r="V50" s="37">
        <v>1044</v>
      </c>
      <c r="W50" s="37">
        <v>24</v>
      </c>
      <c r="X50" s="37">
        <v>108</v>
      </c>
      <c r="Y50" s="37">
        <v>978</v>
      </c>
      <c r="Z50" s="37">
        <v>612</v>
      </c>
      <c r="AA50" s="37">
        <v>126</v>
      </c>
      <c r="AB50" s="37">
        <v>102</v>
      </c>
      <c r="AC50" s="37">
        <v>336</v>
      </c>
      <c r="AD50" s="37">
        <v>228</v>
      </c>
      <c r="AE50" s="37">
        <v>450</v>
      </c>
      <c r="AF50" s="37">
        <v>462</v>
      </c>
      <c r="AG50" s="38">
        <v>1140</v>
      </c>
      <c r="AH50" s="26">
        <f t="shared" si="1"/>
        <v>24900</v>
      </c>
    </row>
    <row r="51" spans="2:34">
      <c r="B51" s="22" t="s">
        <v>49</v>
      </c>
      <c r="C51" s="36">
        <v>762</v>
      </c>
      <c r="D51" s="37">
        <v>900</v>
      </c>
      <c r="E51" s="37">
        <v>1002</v>
      </c>
      <c r="F51" s="37">
        <v>978</v>
      </c>
      <c r="G51" s="37">
        <v>1188</v>
      </c>
      <c r="H51" s="37">
        <v>1326</v>
      </c>
      <c r="I51" s="37">
        <v>1248</v>
      </c>
      <c r="J51" s="37">
        <v>906</v>
      </c>
      <c r="K51" s="37">
        <v>912</v>
      </c>
      <c r="L51" s="37">
        <v>918</v>
      </c>
      <c r="M51" s="37">
        <v>876</v>
      </c>
      <c r="N51" s="37">
        <v>1026</v>
      </c>
      <c r="O51" s="37">
        <v>942</v>
      </c>
      <c r="P51" s="37">
        <v>1296</v>
      </c>
      <c r="Q51" s="37">
        <v>1200</v>
      </c>
      <c r="R51" s="37">
        <v>1224</v>
      </c>
      <c r="S51" s="37">
        <v>918</v>
      </c>
      <c r="T51" s="37">
        <v>1068</v>
      </c>
      <c r="U51" s="37">
        <v>1104</v>
      </c>
      <c r="V51" s="37">
        <v>1026</v>
      </c>
      <c r="W51" s="37">
        <v>30</v>
      </c>
      <c r="X51" s="37">
        <v>30</v>
      </c>
      <c r="Y51" s="37">
        <v>954</v>
      </c>
      <c r="Z51" s="37">
        <v>870</v>
      </c>
      <c r="AA51" s="37">
        <v>114</v>
      </c>
      <c r="AB51" s="37">
        <v>162</v>
      </c>
      <c r="AC51" s="37">
        <v>282</v>
      </c>
      <c r="AD51" s="37">
        <v>366</v>
      </c>
      <c r="AE51" s="37">
        <v>66</v>
      </c>
      <c r="AF51" s="37">
        <v>492</v>
      </c>
      <c r="AG51" s="38">
        <v>1122</v>
      </c>
      <c r="AH51" s="26">
        <f t="shared" si="1"/>
        <v>25308</v>
      </c>
    </row>
    <row r="52" spans="2:34">
      <c r="B52" s="27" t="s">
        <v>50</v>
      </c>
      <c r="C52" s="39">
        <v>936</v>
      </c>
      <c r="D52" s="40">
        <v>990</v>
      </c>
      <c r="E52" s="40">
        <v>1050</v>
      </c>
      <c r="F52" s="40">
        <v>930</v>
      </c>
      <c r="G52" s="40">
        <v>1134</v>
      </c>
      <c r="H52" s="40">
        <v>1188</v>
      </c>
      <c r="I52" s="40">
        <v>1050</v>
      </c>
      <c r="J52" s="40">
        <v>984</v>
      </c>
      <c r="K52" s="40">
        <v>906</v>
      </c>
      <c r="L52" s="40">
        <v>912</v>
      </c>
      <c r="M52" s="40">
        <v>894</v>
      </c>
      <c r="N52" s="40">
        <v>1104</v>
      </c>
      <c r="O52" s="40">
        <v>1116</v>
      </c>
      <c r="P52" s="40">
        <v>1356</v>
      </c>
      <c r="Q52" s="40">
        <v>1176</v>
      </c>
      <c r="R52" s="40">
        <v>1086</v>
      </c>
      <c r="S52" s="40">
        <v>930</v>
      </c>
      <c r="T52" s="40">
        <v>984</v>
      </c>
      <c r="U52" s="40">
        <v>1158</v>
      </c>
      <c r="V52" s="40">
        <v>1062</v>
      </c>
      <c r="W52" s="40">
        <v>24</v>
      </c>
      <c r="X52" s="40">
        <v>168</v>
      </c>
      <c r="Y52" s="40">
        <v>990</v>
      </c>
      <c r="Z52" s="40">
        <v>900</v>
      </c>
      <c r="AA52" s="40">
        <v>78</v>
      </c>
      <c r="AB52" s="40">
        <v>72</v>
      </c>
      <c r="AC52" s="40">
        <v>240</v>
      </c>
      <c r="AD52" s="40">
        <v>282</v>
      </c>
      <c r="AE52" s="40">
        <v>36</v>
      </c>
      <c r="AF52" s="40">
        <v>618</v>
      </c>
      <c r="AG52" s="41">
        <v>1212</v>
      </c>
      <c r="AH52" s="31">
        <f t="shared" si="1"/>
        <v>25566</v>
      </c>
    </row>
    <row r="53" spans="2:34">
      <c r="B53" s="32" t="s">
        <v>51</v>
      </c>
      <c r="C53" s="18">
        <v>972</v>
      </c>
      <c r="D53" s="19">
        <v>1104</v>
      </c>
      <c r="E53" s="19">
        <v>1026</v>
      </c>
      <c r="F53" s="19">
        <v>1074</v>
      </c>
      <c r="G53" s="19">
        <v>1068</v>
      </c>
      <c r="H53" s="19">
        <v>1146</v>
      </c>
      <c r="I53" s="19">
        <v>924</v>
      </c>
      <c r="J53" s="19">
        <v>1074</v>
      </c>
      <c r="K53" s="19">
        <v>936</v>
      </c>
      <c r="L53" s="19">
        <v>906</v>
      </c>
      <c r="M53" s="19">
        <v>1098</v>
      </c>
      <c r="N53" s="19">
        <v>1092</v>
      </c>
      <c r="O53" s="19">
        <v>1212</v>
      </c>
      <c r="P53" s="19">
        <v>1266</v>
      </c>
      <c r="Q53" s="19">
        <v>1080</v>
      </c>
      <c r="R53" s="19">
        <v>894</v>
      </c>
      <c r="S53" s="19">
        <v>1086</v>
      </c>
      <c r="T53" s="19">
        <v>1026</v>
      </c>
      <c r="U53" s="19">
        <v>1104</v>
      </c>
      <c r="V53" s="19">
        <v>1020</v>
      </c>
      <c r="W53" s="19">
        <v>42</v>
      </c>
      <c r="X53" s="19">
        <v>60</v>
      </c>
      <c r="Y53" s="19">
        <v>1032</v>
      </c>
      <c r="Z53" s="19">
        <v>984</v>
      </c>
      <c r="AA53" s="19">
        <v>72</v>
      </c>
      <c r="AB53" s="19">
        <v>150</v>
      </c>
      <c r="AC53" s="19">
        <v>228</v>
      </c>
      <c r="AD53" s="19">
        <v>234</v>
      </c>
      <c r="AE53" s="19">
        <v>102</v>
      </c>
      <c r="AF53" s="19">
        <v>852</v>
      </c>
      <c r="AG53" s="20">
        <v>1152</v>
      </c>
      <c r="AH53" s="21">
        <f t="shared" si="1"/>
        <v>26016</v>
      </c>
    </row>
    <row r="54" spans="2:34">
      <c r="B54" s="22" t="s">
        <v>52</v>
      </c>
      <c r="C54" s="23">
        <v>1068</v>
      </c>
      <c r="D54" s="24">
        <v>888</v>
      </c>
      <c r="E54" s="24">
        <v>1092</v>
      </c>
      <c r="F54" s="24">
        <v>1014</v>
      </c>
      <c r="G54" s="24">
        <v>1170</v>
      </c>
      <c r="H54" s="24">
        <v>1260</v>
      </c>
      <c r="I54" s="24">
        <v>924</v>
      </c>
      <c r="J54" s="24">
        <v>852</v>
      </c>
      <c r="K54" s="24">
        <v>978</v>
      </c>
      <c r="L54" s="24">
        <v>1008</v>
      </c>
      <c r="M54" s="24">
        <v>882</v>
      </c>
      <c r="N54" s="24">
        <v>1098</v>
      </c>
      <c r="O54" s="24">
        <v>1242</v>
      </c>
      <c r="P54" s="24">
        <v>1266</v>
      </c>
      <c r="Q54" s="24">
        <v>996</v>
      </c>
      <c r="R54" s="24">
        <v>1068</v>
      </c>
      <c r="S54" s="24">
        <v>972</v>
      </c>
      <c r="T54" s="24">
        <v>870</v>
      </c>
      <c r="U54" s="24">
        <v>1140</v>
      </c>
      <c r="V54" s="24">
        <v>1044</v>
      </c>
      <c r="W54" s="24">
        <v>102</v>
      </c>
      <c r="X54" s="24">
        <v>114</v>
      </c>
      <c r="Y54" s="24">
        <v>1068</v>
      </c>
      <c r="Z54" s="24">
        <v>1032</v>
      </c>
      <c r="AA54" s="24">
        <v>126</v>
      </c>
      <c r="AB54" s="24">
        <v>228</v>
      </c>
      <c r="AC54" s="24">
        <v>294</v>
      </c>
      <c r="AD54" s="24">
        <v>294</v>
      </c>
      <c r="AE54" s="24">
        <v>162</v>
      </c>
      <c r="AF54" s="24">
        <v>510</v>
      </c>
      <c r="AG54" s="25">
        <v>1176</v>
      </c>
      <c r="AH54" s="26">
        <f t="shared" si="1"/>
        <v>25938</v>
      </c>
    </row>
    <row r="55" spans="2:34">
      <c r="B55" s="22" t="s">
        <v>53</v>
      </c>
      <c r="C55" s="23">
        <v>1080</v>
      </c>
      <c r="D55" s="24">
        <v>948</v>
      </c>
      <c r="E55" s="24">
        <v>966</v>
      </c>
      <c r="F55" s="24">
        <v>960</v>
      </c>
      <c r="G55" s="24">
        <v>1098</v>
      </c>
      <c r="H55" s="24">
        <v>1230</v>
      </c>
      <c r="I55" s="24">
        <v>1026</v>
      </c>
      <c r="J55" s="24">
        <v>924</v>
      </c>
      <c r="K55" s="24">
        <v>948</v>
      </c>
      <c r="L55" s="24">
        <v>1152</v>
      </c>
      <c r="M55" s="24">
        <v>1020</v>
      </c>
      <c r="N55" s="24">
        <v>1134</v>
      </c>
      <c r="O55" s="24">
        <v>1158</v>
      </c>
      <c r="P55" s="24">
        <v>1320</v>
      </c>
      <c r="Q55" s="24">
        <v>936</v>
      </c>
      <c r="R55" s="24">
        <v>1278</v>
      </c>
      <c r="S55" s="24">
        <v>936</v>
      </c>
      <c r="T55" s="24">
        <v>1038</v>
      </c>
      <c r="U55" s="24">
        <v>1206</v>
      </c>
      <c r="V55" s="24">
        <v>1080</v>
      </c>
      <c r="W55" s="24">
        <v>24</v>
      </c>
      <c r="X55" s="24">
        <v>204</v>
      </c>
      <c r="Y55" s="24">
        <v>1008</v>
      </c>
      <c r="Z55" s="24">
        <v>1176</v>
      </c>
      <c r="AA55" s="24">
        <v>30</v>
      </c>
      <c r="AB55" s="24">
        <v>174</v>
      </c>
      <c r="AC55" s="24">
        <v>438</v>
      </c>
      <c r="AD55" s="24">
        <v>150</v>
      </c>
      <c r="AE55" s="24">
        <v>126</v>
      </c>
      <c r="AF55" s="24">
        <v>564</v>
      </c>
      <c r="AG55" s="25">
        <v>1152</v>
      </c>
      <c r="AH55" s="26">
        <f t="shared" si="1"/>
        <v>26484</v>
      </c>
    </row>
    <row r="56" spans="2:34" ht="19.5" thickBot="1">
      <c r="B56" s="42" t="s">
        <v>54</v>
      </c>
      <c r="C56" s="43">
        <v>1086</v>
      </c>
      <c r="D56" s="44">
        <v>1002</v>
      </c>
      <c r="E56" s="44">
        <v>972</v>
      </c>
      <c r="F56" s="44">
        <v>900</v>
      </c>
      <c r="G56" s="44">
        <v>1110</v>
      </c>
      <c r="H56" s="44">
        <v>1278</v>
      </c>
      <c r="I56" s="44">
        <v>948</v>
      </c>
      <c r="J56" s="44">
        <v>1056</v>
      </c>
      <c r="K56" s="44">
        <v>966</v>
      </c>
      <c r="L56" s="44">
        <v>1062</v>
      </c>
      <c r="M56" s="44">
        <v>1068</v>
      </c>
      <c r="N56" s="44">
        <v>1158</v>
      </c>
      <c r="O56" s="44">
        <v>1254</v>
      </c>
      <c r="P56" s="44">
        <v>1302</v>
      </c>
      <c r="Q56" s="44">
        <v>966</v>
      </c>
      <c r="R56" s="44">
        <v>798</v>
      </c>
      <c r="S56" s="44">
        <v>978</v>
      </c>
      <c r="T56" s="44">
        <v>990</v>
      </c>
      <c r="U56" s="44">
        <v>1080</v>
      </c>
      <c r="V56" s="44">
        <v>1092</v>
      </c>
      <c r="W56" s="44">
        <v>24</v>
      </c>
      <c r="X56" s="44">
        <v>354</v>
      </c>
      <c r="Y56" s="44">
        <v>1080</v>
      </c>
      <c r="Z56" s="44">
        <v>1092</v>
      </c>
      <c r="AA56" s="44">
        <v>96</v>
      </c>
      <c r="AB56" s="44">
        <v>120</v>
      </c>
      <c r="AC56" s="44">
        <v>342</v>
      </c>
      <c r="AD56" s="44">
        <v>222</v>
      </c>
      <c r="AE56" s="44">
        <v>138</v>
      </c>
      <c r="AF56" s="44">
        <v>504</v>
      </c>
      <c r="AG56" s="45">
        <v>1098</v>
      </c>
      <c r="AH56" s="46">
        <f t="shared" si="1"/>
        <v>26136</v>
      </c>
    </row>
    <row r="57" spans="2:34" ht="19.5" thickTop="1">
      <c r="B57" s="47" t="s">
        <v>6</v>
      </c>
      <c r="C57" s="48">
        <f>IF(C7="","",SUM(C9:C56))</f>
        <v>45582</v>
      </c>
      <c r="D57" s="49">
        <f t="shared" ref="D57:AG57" si="2">IF(D7="","",SUM(D9:D56))</f>
        <v>41190</v>
      </c>
      <c r="E57" s="49">
        <f t="shared" si="2"/>
        <v>45510</v>
      </c>
      <c r="F57" s="49">
        <f t="shared" si="2"/>
        <v>41442</v>
      </c>
      <c r="G57" s="49">
        <f t="shared" si="2"/>
        <v>54792</v>
      </c>
      <c r="H57" s="49">
        <f t="shared" si="2"/>
        <v>56070</v>
      </c>
      <c r="I57" s="49">
        <f t="shared" si="2"/>
        <v>53760</v>
      </c>
      <c r="J57" s="49">
        <f t="shared" si="2"/>
        <v>48648</v>
      </c>
      <c r="K57" s="49">
        <f t="shared" si="2"/>
        <v>44442</v>
      </c>
      <c r="L57" s="49">
        <f t="shared" si="2"/>
        <v>46356</v>
      </c>
      <c r="M57" s="49">
        <f t="shared" si="2"/>
        <v>47844</v>
      </c>
      <c r="N57" s="49">
        <f t="shared" si="2"/>
        <v>51828</v>
      </c>
      <c r="O57" s="49">
        <f t="shared" si="2"/>
        <v>55416</v>
      </c>
      <c r="P57" s="49">
        <f t="shared" si="2"/>
        <v>55860</v>
      </c>
      <c r="Q57" s="49">
        <f t="shared" si="2"/>
        <v>50196</v>
      </c>
      <c r="R57" s="49">
        <f t="shared" si="2"/>
        <v>47826</v>
      </c>
      <c r="S57" s="49">
        <f t="shared" si="2"/>
        <v>45210</v>
      </c>
      <c r="T57" s="49">
        <f t="shared" si="2"/>
        <v>42708</v>
      </c>
      <c r="U57" s="49">
        <f t="shared" si="2"/>
        <v>50580</v>
      </c>
      <c r="V57" s="49">
        <f t="shared" si="2"/>
        <v>51078</v>
      </c>
      <c r="W57" s="49">
        <f t="shared" si="2"/>
        <v>8862</v>
      </c>
      <c r="X57" s="49">
        <f t="shared" si="2"/>
        <v>4458</v>
      </c>
      <c r="Y57" s="49">
        <f t="shared" si="2"/>
        <v>39198</v>
      </c>
      <c r="Z57" s="49">
        <f t="shared" si="2"/>
        <v>41946</v>
      </c>
      <c r="AA57" s="49">
        <f t="shared" si="2"/>
        <v>5856</v>
      </c>
      <c r="AB57" s="49">
        <f t="shared" si="2"/>
        <v>5400</v>
      </c>
      <c r="AC57" s="49">
        <f t="shared" si="2"/>
        <v>10404</v>
      </c>
      <c r="AD57" s="49">
        <f t="shared" si="2"/>
        <v>7458</v>
      </c>
      <c r="AE57" s="49">
        <f t="shared" si="2"/>
        <v>6114</v>
      </c>
      <c r="AF57" s="49">
        <f t="shared" si="2"/>
        <v>12564</v>
      </c>
      <c r="AG57" s="50">
        <f t="shared" si="2"/>
        <v>48924</v>
      </c>
      <c r="AH57" s="51">
        <f>SUM(AH9:AH56)</f>
        <v>1167522</v>
      </c>
    </row>
    <row r="58" spans="2:34">
      <c r="B58" s="52" t="s">
        <v>55</v>
      </c>
      <c r="C58" s="53">
        <f>IFERROR(_xlfn.IFS(C7="","",C8=1,0,TRUE,SUM(C25:C52)),"")</f>
        <v>23382</v>
      </c>
      <c r="D58" s="54">
        <f t="shared" ref="D58:AG58" si="3">IFERROR(_xlfn.IFS(D7="","",D8=1,0,TRUE,SUM(D25:D52)),"")</f>
        <v>20052</v>
      </c>
      <c r="E58" s="54">
        <f t="shared" si="3"/>
        <v>24798</v>
      </c>
      <c r="F58" s="54">
        <f t="shared" si="3"/>
        <v>20838</v>
      </c>
      <c r="G58" s="54">
        <f t="shared" si="3"/>
        <v>32598</v>
      </c>
      <c r="H58" s="54">
        <f t="shared" si="3"/>
        <v>0</v>
      </c>
      <c r="I58" s="54">
        <f t="shared" si="3"/>
        <v>30678</v>
      </c>
      <c r="J58" s="54">
        <f t="shared" si="3"/>
        <v>26478</v>
      </c>
      <c r="K58" s="54">
        <f t="shared" si="3"/>
        <v>22494</v>
      </c>
      <c r="L58" s="54">
        <f t="shared" si="3"/>
        <v>24216</v>
      </c>
      <c r="M58" s="54">
        <f t="shared" si="3"/>
        <v>0</v>
      </c>
      <c r="N58" s="54">
        <f t="shared" si="3"/>
        <v>29070</v>
      </c>
      <c r="O58" s="54">
        <f t="shared" si="3"/>
        <v>0</v>
      </c>
      <c r="P58" s="54">
        <f t="shared" si="3"/>
        <v>32154</v>
      </c>
      <c r="Q58" s="54">
        <f t="shared" si="3"/>
        <v>27498</v>
      </c>
      <c r="R58" s="54">
        <f t="shared" si="3"/>
        <v>26334</v>
      </c>
      <c r="S58" s="54">
        <f t="shared" si="3"/>
        <v>24180</v>
      </c>
      <c r="T58" s="54">
        <f t="shared" si="3"/>
        <v>23160</v>
      </c>
      <c r="U58" s="54">
        <f t="shared" si="3"/>
        <v>28698</v>
      </c>
      <c r="V58" s="54">
        <f t="shared" si="3"/>
        <v>0</v>
      </c>
      <c r="W58" s="54">
        <f t="shared" si="3"/>
        <v>804</v>
      </c>
      <c r="X58" s="54">
        <f t="shared" si="3"/>
        <v>1968</v>
      </c>
      <c r="Y58" s="54">
        <f t="shared" si="3"/>
        <v>21246</v>
      </c>
      <c r="Z58" s="54">
        <f t="shared" si="3"/>
        <v>20946</v>
      </c>
      <c r="AA58" s="54">
        <f t="shared" si="3"/>
        <v>1134</v>
      </c>
      <c r="AB58" s="54">
        <f t="shared" si="3"/>
        <v>2742</v>
      </c>
      <c r="AC58" s="54">
        <f t="shared" si="3"/>
        <v>0</v>
      </c>
      <c r="AD58" s="54">
        <f t="shared" si="3"/>
        <v>2766</v>
      </c>
      <c r="AE58" s="54">
        <f t="shared" si="3"/>
        <v>2892</v>
      </c>
      <c r="AF58" s="54">
        <f t="shared" si="3"/>
        <v>7074</v>
      </c>
      <c r="AG58" s="55">
        <f t="shared" si="3"/>
        <v>28740</v>
      </c>
      <c r="AH58" s="56">
        <f>SUM(C58:AG58)</f>
        <v>506940</v>
      </c>
    </row>
    <row r="59" spans="2:34">
      <c r="B59" s="57" t="s">
        <v>56</v>
      </c>
      <c r="C59" s="58">
        <f>IFERROR(IF(C7="","",C57-C58),"")</f>
        <v>22200</v>
      </c>
      <c r="D59" s="59">
        <f t="shared" ref="D59:AG59" si="4">IFERROR(IF(D7="","",D57-D58),"")</f>
        <v>21138</v>
      </c>
      <c r="E59" s="59">
        <f t="shared" si="4"/>
        <v>20712</v>
      </c>
      <c r="F59" s="59">
        <f t="shared" si="4"/>
        <v>20604</v>
      </c>
      <c r="G59" s="59">
        <f t="shared" si="4"/>
        <v>22194</v>
      </c>
      <c r="H59" s="59">
        <f t="shared" si="4"/>
        <v>56070</v>
      </c>
      <c r="I59" s="59">
        <f t="shared" si="4"/>
        <v>23082</v>
      </c>
      <c r="J59" s="59">
        <f t="shared" si="4"/>
        <v>22170</v>
      </c>
      <c r="K59" s="59">
        <f t="shared" si="4"/>
        <v>21948</v>
      </c>
      <c r="L59" s="59">
        <f t="shared" si="4"/>
        <v>22140</v>
      </c>
      <c r="M59" s="59">
        <f t="shared" si="4"/>
        <v>47844</v>
      </c>
      <c r="N59" s="59">
        <f t="shared" si="4"/>
        <v>22758</v>
      </c>
      <c r="O59" s="59">
        <f t="shared" si="4"/>
        <v>55416</v>
      </c>
      <c r="P59" s="59">
        <f t="shared" si="4"/>
        <v>23706</v>
      </c>
      <c r="Q59" s="59">
        <f t="shared" si="4"/>
        <v>22698</v>
      </c>
      <c r="R59" s="59">
        <f t="shared" si="4"/>
        <v>21492</v>
      </c>
      <c r="S59" s="59">
        <f t="shared" si="4"/>
        <v>21030</v>
      </c>
      <c r="T59" s="59">
        <f t="shared" si="4"/>
        <v>19548</v>
      </c>
      <c r="U59" s="59">
        <f t="shared" si="4"/>
        <v>21882</v>
      </c>
      <c r="V59" s="59">
        <f t="shared" si="4"/>
        <v>51078</v>
      </c>
      <c r="W59" s="59">
        <f t="shared" si="4"/>
        <v>8058</v>
      </c>
      <c r="X59" s="59">
        <f t="shared" si="4"/>
        <v>2490</v>
      </c>
      <c r="Y59" s="59">
        <f t="shared" si="4"/>
        <v>17952</v>
      </c>
      <c r="Z59" s="59">
        <f t="shared" si="4"/>
        <v>21000</v>
      </c>
      <c r="AA59" s="59">
        <f t="shared" si="4"/>
        <v>4722</v>
      </c>
      <c r="AB59" s="59">
        <f t="shared" si="4"/>
        <v>2658</v>
      </c>
      <c r="AC59" s="59">
        <f t="shared" si="4"/>
        <v>10404</v>
      </c>
      <c r="AD59" s="59">
        <f t="shared" si="4"/>
        <v>4692</v>
      </c>
      <c r="AE59" s="59">
        <f t="shared" si="4"/>
        <v>3222</v>
      </c>
      <c r="AF59" s="59">
        <f t="shared" si="4"/>
        <v>5490</v>
      </c>
      <c r="AG59" s="60">
        <f t="shared" si="4"/>
        <v>20184</v>
      </c>
      <c r="AH59" s="61">
        <f>SUM(C59:AG59)</f>
        <v>660582</v>
      </c>
    </row>
  </sheetData>
  <mergeCells count="2">
    <mergeCell ref="C3:E3"/>
    <mergeCell ref="C5:D5"/>
  </mergeCells>
  <phoneticPr fontId="4"/>
  <conditionalFormatting sqref="C25:AG52">
    <cfRule type="expression" dxfId="7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EDA7-C45A-48AF-BD98-050B9D9F8A7B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+[6]サマリー!I8</f>
        <v>北海道</v>
      </c>
      <c r="D4" s="5"/>
      <c r="E4" s="5"/>
    </row>
    <row r="5" spans="2:34">
      <c r="B5" s="3" t="s">
        <v>4</v>
      </c>
      <c r="C5" s="63">
        <f>+[6]サマリー!I9</f>
        <v>45170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45170</v>
      </c>
      <c r="D7" s="9">
        <f>IFERROR(IF(MONTH(C7+1)&lt;&gt;MONTH($C$7)+1,C7+1,""),"")</f>
        <v>45171</v>
      </c>
      <c r="E7" s="9">
        <f t="shared" ref="E7:AG7" si="0">IFERROR(IF(MONTH(D7+1)&lt;&gt;MONTH($C$7)+1,D7+1,""),"")</f>
        <v>45172</v>
      </c>
      <c r="F7" s="9">
        <f t="shared" si="0"/>
        <v>45173</v>
      </c>
      <c r="G7" s="9">
        <f t="shared" si="0"/>
        <v>45174</v>
      </c>
      <c r="H7" s="9">
        <f t="shared" si="0"/>
        <v>45175</v>
      </c>
      <c r="I7" s="9">
        <f t="shared" si="0"/>
        <v>45176</v>
      </c>
      <c r="J7" s="9">
        <f t="shared" si="0"/>
        <v>45177</v>
      </c>
      <c r="K7" s="9">
        <f t="shared" si="0"/>
        <v>45178</v>
      </c>
      <c r="L7" s="9">
        <f t="shared" si="0"/>
        <v>45179</v>
      </c>
      <c r="M7" s="9">
        <f t="shared" si="0"/>
        <v>45180</v>
      </c>
      <c r="N7" s="9">
        <f t="shared" si="0"/>
        <v>45181</v>
      </c>
      <c r="O7" s="9">
        <f t="shared" si="0"/>
        <v>45182</v>
      </c>
      <c r="P7" s="9">
        <f t="shared" si="0"/>
        <v>45183</v>
      </c>
      <c r="Q7" s="9">
        <f t="shared" si="0"/>
        <v>45184</v>
      </c>
      <c r="R7" s="9">
        <f t="shared" si="0"/>
        <v>45185</v>
      </c>
      <c r="S7" s="9">
        <f t="shared" si="0"/>
        <v>45186</v>
      </c>
      <c r="T7" s="9">
        <f t="shared" si="0"/>
        <v>45187</v>
      </c>
      <c r="U7" s="9">
        <f t="shared" si="0"/>
        <v>45188</v>
      </c>
      <c r="V7" s="9">
        <f t="shared" si="0"/>
        <v>45189</v>
      </c>
      <c r="W7" s="9">
        <f t="shared" si="0"/>
        <v>45190</v>
      </c>
      <c r="X7" s="9">
        <f t="shared" si="0"/>
        <v>45191</v>
      </c>
      <c r="Y7" s="9">
        <f t="shared" si="0"/>
        <v>45192</v>
      </c>
      <c r="Z7" s="9">
        <f t="shared" si="0"/>
        <v>45193</v>
      </c>
      <c r="AA7" s="9">
        <f t="shared" si="0"/>
        <v>45194</v>
      </c>
      <c r="AB7" s="9">
        <f t="shared" si="0"/>
        <v>45195</v>
      </c>
      <c r="AC7" s="9">
        <f t="shared" si="0"/>
        <v>45196</v>
      </c>
      <c r="AD7" s="9">
        <f t="shared" si="0"/>
        <v>45197</v>
      </c>
      <c r="AE7" s="9">
        <f t="shared" si="0"/>
        <v>45198</v>
      </c>
      <c r="AF7" s="9">
        <f t="shared" si="0"/>
        <v>45199</v>
      </c>
      <c r="AG7" s="10" t="str">
        <f t="shared" si="0"/>
        <v/>
      </c>
      <c r="AH7" s="11" t="s">
        <v>6</v>
      </c>
    </row>
    <row r="8" spans="2:34" ht="14.25" hidden="1" customHeight="1">
      <c r="B8" s="12"/>
      <c r="C8" s="13">
        <f>IF(_xlfn.IFS('[6]マスタ｜非表示'!$G$6=1,COUNTIF('[6]マスタ｜非表示'!$F:$F,C7),'[6]マスタ｜非表示'!$G$6=2,COUNTIF('[6]マスタ｜非表示'!$I:$I,C7),TRUE,COUNTIF('[6]マスタ｜非表示'!$L:$L,C7))=0,WEEKDAY(C7,1),1)</f>
        <v>6</v>
      </c>
      <c r="D8" s="14">
        <f>IF(_xlfn.IFS('[6]マスタ｜非表示'!$G$6=1,COUNTIF('[6]マスタ｜非表示'!$F:$F,D7),'[6]マスタ｜非表示'!$G$6=2,COUNTIF('[6]マスタ｜非表示'!$I:$I,D7),TRUE,COUNTIF('[6]マスタ｜非表示'!$L:$L,D7))=0,WEEKDAY(D7,1),1)</f>
        <v>7</v>
      </c>
      <c r="E8" s="14">
        <f>IF(_xlfn.IFS('[6]マスタ｜非表示'!$G$6=1,COUNTIF('[6]マスタ｜非表示'!$F:$F,E7),'[6]マスタ｜非表示'!$G$6=2,COUNTIF('[6]マスタ｜非表示'!$I:$I,E7),TRUE,COUNTIF('[6]マスタ｜非表示'!$L:$L,E7))=0,WEEKDAY(E7,1),1)</f>
        <v>1</v>
      </c>
      <c r="F8" s="14">
        <f>IF(_xlfn.IFS('[6]マスタ｜非表示'!$G$6=1,COUNTIF('[6]マスタ｜非表示'!$F:$F,F7),'[6]マスタ｜非表示'!$G$6=2,COUNTIF('[6]マスタ｜非表示'!$I:$I,F7),TRUE,COUNTIF('[6]マスタ｜非表示'!$L:$L,F7))=0,WEEKDAY(F7,1),1)</f>
        <v>2</v>
      </c>
      <c r="G8" s="14">
        <f>IF(_xlfn.IFS('[6]マスタ｜非表示'!$G$6=1,COUNTIF('[6]マスタ｜非表示'!$F:$F,G7),'[6]マスタ｜非表示'!$G$6=2,COUNTIF('[6]マスタ｜非表示'!$I:$I,G7),TRUE,COUNTIF('[6]マスタ｜非表示'!$L:$L,G7))=0,WEEKDAY(G7,1),1)</f>
        <v>3</v>
      </c>
      <c r="H8" s="14">
        <f>IF(_xlfn.IFS('[6]マスタ｜非表示'!$G$6=1,COUNTIF('[6]マスタ｜非表示'!$F:$F,H7),'[6]マスタ｜非表示'!$G$6=2,COUNTIF('[6]マスタ｜非表示'!$I:$I,H7),TRUE,COUNTIF('[6]マスタ｜非表示'!$L:$L,H7))=0,WEEKDAY(H7,1),1)</f>
        <v>4</v>
      </c>
      <c r="I8" s="14">
        <f>IF(_xlfn.IFS('[6]マスタ｜非表示'!$G$6=1,COUNTIF('[6]マスタ｜非表示'!$F:$F,I7),'[6]マスタ｜非表示'!$G$6=2,COUNTIF('[6]マスタ｜非表示'!$I:$I,I7),TRUE,COUNTIF('[6]マスタ｜非表示'!$L:$L,I7))=0,WEEKDAY(I7,1),1)</f>
        <v>5</v>
      </c>
      <c r="J8" s="14">
        <f>IF(_xlfn.IFS('[6]マスタ｜非表示'!$G$6=1,COUNTIF('[6]マスタ｜非表示'!$F:$F,J7),'[6]マスタ｜非表示'!$G$6=2,COUNTIF('[6]マスタ｜非表示'!$I:$I,J7),TRUE,COUNTIF('[6]マスタ｜非表示'!$L:$L,J7))=0,WEEKDAY(J7,1),1)</f>
        <v>6</v>
      </c>
      <c r="K8" s="14">
        <f>IF(_xlfn.IFS('[6]マスタ｜非表示'!$G$6=1,COUNTIF('[6]マスタ｜非表示'!$F:$F,K7),'[6]マスタ｜非表示'!$G$6=2,COUNTIF('[6]マスタ｜非表示'!$I:$I,K7),TRUE,COUNTIF('[6]マスタ｜非表示'!$L:$L,K7))=0,WEEKDAY(K7,1),1)</f>
        <v>7</v>
      </c>
      <c r="L8" s="14">
        <f>IF(_xlfn.IFS('[6]マスタ｜非表示'!$G$6=1,COUNTIF('[6]マスタ｜非表示'!$F:$F,L7),'[6]マスタ｜非表示'!$G$6=2,COUNTIF('[6]マスタ｜非表示'!$I:$I,L7),TRUE,COUNTIF('[6]マスタ｜非表示'!$L:$L,L7))=0,WEEKDAY(L7,1),1)</f>
        <v>1</v>
      </c>
      <c r="M8" s="14">
        <f>IF(_xlfn.IFS('[6]マスタ｜非表示'!$G$6=1,COUNTIF('[6]マスタ｜非表示'!$F:$F,M7),'[6]マスタ｜非表示'!$G$6=2,COUNTIF('[6]マスタ｜非表示'!$I:$I,M7),TRUE,COUNTIF('[6]マスタ｜非表示'!$L:$L,M7))=0,WEEKDAY(M7,1),1)</f>
        <v>2</v>
      </c>
      <c r="N8" s="14">
        <f>IF(_xlfn.IFS('[6]マスタ｜非表示'!$G$6=1,COUNTIF('[6]マスタ｜非表示'!$F:$F,N7),'[6]マスタ｜非表示'!$G$6=2,COUNTIF('[6]マスタ｜非表示'!$I:$I,N7),TRUE,COUNTIF('[6]マスタ｜非表示'!$L:$L,N7))=0,WEEKDAY(N7,1),1)</f>
        <v>3</v>
      </c>
      <c r="O8" s="14">
        <f>IF(_xlfn.IFS('[6]マスタ｜非表示'!$G$6=1,COUNTIF('[6]マスタ｜非表示'!$F:$F,O7),'[6]マスタ｜非表示'!$G$6=2,COUNTIF('[6]マスタ｜非表示'!$I:$I,O7),TRUE,COUNTIF('[6]マスタ｜非表示'!$L:$L,O7))=0,WEEKDAY(O7,1),1)</f>
        <v>4</v>
      </c>
      <c r="P8" s="14">
        <f>IF(_xlfn.IFS('[6]マスタ｜非表示'!$G$6=1,COUNTIF('[6]マスタ｜非表示'!$F:$F,P7),'[6]マスタ｜非表示'!$G$6=2,COUNTIF('[6]マスタ｜非表示'!$I:$I,P7),TRUE,COUNTIF('[6]マスタ｜非表示'!$L:$L,P7))=0,WEEKDAY(P7,1),1)</f>
        <v>5</v>
      </c>
      <c r="Q8" s="14">
        <f>IF(_xlfn.IFS('[6]マスタ｜非表示'!$G$6=1,COUNTIF('[6]マスタ｜非表示'!$F:$F,Q7),'[6]マスタ｜非表示'!$G$6=2,COUNTIF('[6]マスタ｜非表示'!$I:$I,Q7),TRUE,COUNTIF('[6]マスタ｜非表示'!$L:$L,Q7))=0,WEEKDAY(Q7,1),1)</f>
        <v>6</v>
      </c>
      <c r="R8" s="14">
        <f>IF(_xlfn.IFS('[6]マスタ｜非表示'!$G$6=1,COUNTIF('[6]マスタ｜非表示'!$F:$F,R7),'[6]マスタ｜非表示'!$G$6=2,COUNTIF('[6]マスタ｜非表示'!$I:$I,R7),TRUE,COUNTIF('[6]マスタ｜非表示'!$L:$L,R7))=0,WEEKDAY(R7,1),1)</f>
        <v>7</v>
      </c>
      <c r="S8" s="14">
        <f>IF(_xlfn.IFS('[6]マスタ｜非表示'!$G$6=1,COUNTIF('[6]マスタ｜非表示'!$F:$F,S7),'[6]マスタ｜非表示'!$G$6=2,COUNTIF('[6]マスタ｜非表示'!$I:$I,S7),TRUE,COUNTIF('[6]マスタ｜非表示'!$L:$L,S7))=0,WEEKDAY(S7,1),1)</f>
        <v>1</v>
      </c>
      <c r="T8" s="14">
        <f>IF(_xlfn.IFS('[6]マスタ｜非表示'!$G$6=1,COUNTIF('[6]マスタ｜非表示'!$F:$F,T7),'[6]マスタ｜非表示'!$G$6=2,COUNTIF('[6]マスタ｜非表示'!$I:$I,T7),TRUE,COUNTIF('[6]マスタ｜非表示'!$L:$L,T7))=0,WEEKDAY(T7,1),1)</f>
        <v>1</v>
      </c>
      <c r="U8" s="14">
        <f>IF(_xlfn.IFS('[6]マスタ｜非表示'!$G$6=1,COUNTIF('[6]マスタ｜非表示'!$F:$F,U7),'[6]マスタ｜非表示'!$G$6=2,COUNTIF('[6]マスタ｜非表示'!$I:$I,U7),TRUE,COUNTIF('[6]マスタ｜非表示'!$L:$L,U7))=0,WEEKDAY(U7,1),1)</f>
        <v>3</v>
      </c>
      <c r="V8" s="14">
        <f>IF(_xlfn.IFS('[6]マスタ｜非表示'!$G$6=1,COUNTIF('[6]マスタ｜非表示'!$F:$F,V7),'[6]マスタ｜非表示'!$G$6=2,COUNTIF('[6]マスタ｜非表示'!$I:$I,V7),TRUE,COUNTIF('[6]マスタ｜非表示'!$L:$L,V7))=0,WEEKDAY(V7,1),1)</f>
        <v>4</v>
      </c>
      <c r="W8" s="14">
        <f>IF(_xlfn.IFS('[6]マスタ｜非表示'!$G$6=1,COUNTIF('[6]マスタ｜非表示'!$F:$F,W7),'[6]マスタ｜非表示'!$G$6=2,COUNTIF('[6]マスタ｜非表示'!$I:$I,W7),TRUE,COUNTIF('[6]マスタ｜非表示'!$L:$L,W7))=0,WEEKDAY(W7,1),1)</f>
        <v>5</v>
      </c>
      <c r="X8" s="14">
        <f>IF(_xlfn.IFS('[6]マスタ｜非表示'!$G$6=1,COUNTIF('[6]マスタ｜非表示'!$F:$F,X7),'[6]マスタ｜非表示'!$G$6=2,COUNTIF('[6]マスタ｜非表示'!$I:$I,X7),TRUE,COUNTIF('[6]マスタ｜非表示'!$L:$L,X7))=0,WEEKDAY(X7,1),1)</f>
        <v>6</v>
      </c>
      <c r="Y8" s="14">
        <f>IF(_xlfn.IFS('[6]マスタ｜非表示'!$G$6=1,COUNTIF('[6]マスタ｜非表示'!$F:$F,Y7),'[6]マスタ｜非表示'!$G$6=2,COUNTIF('[6]マスタ｜非表示'!$I:$I,Y7),TRUE,COUNTIF('[6]マスタ｜非表示'!$L:$L,Y7))=0,WEEKDAY(Y7,1),1)</f>
        <v>1</v>
      </c>
      <c r="Z8" s="14">
        <f>IF(_xlfn.IFS('[6]マスタ｜非表示'!$G$6=1,COUNTIF('[6]マスタ｜非表示'!$F:$F,Z7),'[6]マスタ｜非表示'!$G$6=2,COUNTIF('[6]マスタ｜非表示'!$I:$I,Z7),TRUE,COUNTIF('[6]マスタ｜非表示'!$L:$L,Z7))=0,WEEKDAY(Z7,1),1)</f>
        <v>1</v>
      </c>
      <c r="AA8" s="14">
        <f>IF(_xlfn.IFS('[6]マスタ｜非表示'!$G$6=1,COUNTIF('[6]マスタ｜非表示'!$F:$F,AA7),'[6]マスタ｜非表示'!$G$6=2,COUNTIF('[6]マスタ｜非表示'!$I:$I,AA7),TRUE,COUNTIF('[6]マスタ｜非表示'!$L:$L,AA7))=0,WEEKDAY(AA7,1),1)</f>
        <v>2</v>
      </c>
      <c r="AB8" s="14">
        <f>IF(_xlfn.IFS('[6]マスタ｜非表示'!$G$6=1,COUNTIF('[6]マスタ｜非表示'!$F:$F,AB7),'[6]マスタ｜非表示'!$G$6=2,COUNTIF('[6]マスタ｜非表示'!$I:$I,AB7),TRUE,COUNTIF('[6]マスタ｜非表示'!$L:$L,AB7))=0,WEEKDAY(AB7,1),1)</f>
        <v>3</v>
      </c>
      <c r="AC8" s="14">
        <f>IF(_xlfn.IFS('[6]マスタ｜非表示'!$G$6=1,COUNTIF('[6]マスタ｜非表示'!$F:$F,AC7),'[6]マスタ｜非表示'!$G$6=2,COUNTIF('[6]マスタ｜非表示'!$I:$I,AC7),TRUE,COUNTIF('[6]マスタ｜非表示'!$L:$L,AC7))=0,WEEKDAY(AC7,1),1)</f>
        <v>4</v>
      </c>
      <c r="AD8" s="14">
        <f>IF(_xlfn.IFS('[6]マスタ｜非表示'!$G$6=1,COUNTIF('[6]マスタ｜非表示'!$F:$F,AD7),'[6]マスタ｜非表示'!$G$6=2,COUNTIF('[6]マスタ｜非表示'!$I:$I,AD7),TRUE,COUNTIF('[6]マスタ｜非表示'!$L:$L,AD7))=0,WEEKDAY(AD7,1),1)</f>
        <v>5</v>
      </c>
      <c r="AE8" s="14">
        <f>IF(_xlfn.IFS('[6]マスタ｜非表示'!$G$6=1,COUNTIF('[6]マスタ｜非表示'!$F:$F,AE7),'[6]マスタ｜非表示'!$G$6=2,COUNTIF('[6]マスタ｜非表示'!$I:$I,AE7),TRUE,COUNTIF('[6]マスタ｜非表示'!$L:$L,AE7))=0,WEEKDAY(AE7,1),1)</f>
        <v>6</v>
      </c>
      <c r="AF8" s="14">
        <f>IF(_xlfn.IFS('[6]マスタ｜非表示'!$G$6=1,COUNTIF('[6]マスタ｜非表示'!$F:$F,AF7),'[6]マスタ｜非表示'!$G$6=2,COUNTIF('[6]マスタ｜非表示'!$I:$I,AF7),TRUE,COUNTIF('[6]マスタ｜非表示'!$L:$L,AF7))=0,WEEKDAY(AF7,1),1)</f>
        <v>7</v>
      </c>
      <c r="AG8" s="15">
        <f>IF(_xlfn.IFS('[6]マスタ｜非表示'!$G$6=1,COUNTIF('[6]マスタ｜非表示'!$F:$F,AG7),'[6]マスタ｜非表示'!$G$6=2,COUNTIF('[6]マスタ｜非表示'!$I:$I,AG7),TRUE,COUNTIF('[6]マスタ｜非表示'!$L:$L,AG7))=0,WEEKDAY(AG7,1),1)</f>
        <v>1</v>
      </c>
      <c r="AH8" s="16"/>
    </row>
    <row r="9" spans="2:34" ht="19.5" thickTop="1">
      <c r="B9" s="17" t="s">
        <v>7</v>
      </c>
      <c r="C9" s="18">
        <v>1116</v>
      </c>
      <c r="D9" s="19">
        <v>870</v>
      </c>
      <c r="E9" s="19">
        <v>1146</v>
      </c>
      <c r="F9" s="19">
        <v>1116</v>
      </c>
      <c r="G9" s="19">
        <v>1248</v>
      </c>
      <c r="H9" s="19">
        <v>954</v>
      </c>
      <c r="I9" s="19">
        <v>1152</v>
      </c>
      <c r="J9" s="19">
        <v>1254</v>
      </c>
      <c r="K9" s="19">
        <v>1248</v>
      </c>
      <c r="L9" s="19">
        <v>1410</v>
      </c>
      <c r="M9" s="19">
        <v>1254</v>
      </c>
      <c r="N9" s="19">
        <v>1194</v>
      </c>
      <c r="O9" s="19">
        <v>834</v>
      </c>
      <c r="P9" s="19">
        <v>1164</v>
      </c>
      <c r="Q9" s="19">
        <v>1158</v>
      </c>
      <c r="R9" s="19">
        <v>858</v>
      </c>
      <c r="S9" s="19">
        <v>1290</v>
      </c>
      <c r="T9" s="19">
        <v>1176</v>
      </c>
      <c r="U9" s="19">
        <v>1260</v>
      </c>
      <c r="V9" s="19">
        <v>1158</v>
      </c>
      <c r="W9" s="19">
        <v>1194</v>
      </c>
      <c r="X9" s="19">
        <v>1392</v>
      </c>
      <c r="Y9" s="19">
        <v>1260</v>
      </c>
      <c r="Z9" s="19">
        <v>1374</v>
      </c>
      <c r="AA9" s="19">
        <v>1338</v>
      </c>
      <c r="AB9" s="19">
        <v>1224</v>
      </c>
      <c r="AC9" s="19">
        <v>1080</v>
      </c>
      <c r="AD9" s="19">
        <v>1188</v>
      </c>
      <c r="AE9" s="19">
        <v>1368</v>
      </c>
      <c r="AF9" s="19">
        <v>1524</v>
      </c>
      <c r="AG9" s="20"/>
      <c r="AH9" s="21">
        <f>SUM(C9:AG9)</f>
        <v>35802</v>
      </c>
    </row>
    <row r="10" spans="2:34">
      <c r="B10" s="22" t="s">
        <v>8</v>
      </c>
      <c r="C10" s="23">
        <v>1212</v>
      </c>
      <c r="D10" s="24">
        <v>948</v>
      </c>
      <c r="E10" s="24">
        <v>1296</v>
      </c>
      <c r="F10" s="24">
        <v>1188</v>
      </c>
      <c r="G10" s="24">
        <v>1176</v>
      </c>
      <c r="H10" s="24">
        <v>1032</v>
      </c>
      <c r="I10" s="24">
        <v>1098</v>
      </c>
      <c r="J10" s="24">
        <v>1146</v>
      </c>
      <c r="K10" s="24">
        <v>1320</v>
      </c>
      <c r="L10" s="24">
        <v>1326</v>
      </c>
      <c r="M10" s="24">
        <v>1074</v>
      </c>
      <c r="N10" s="24">
        <v>1134</v>
      </c>
      <c r="O10" s="24">
        <v>780</v>
      </c>
      <c r="P10" s="24">
        <v>1368</v>
      </c>
      <c r="Q10" s="24">
        <v>1236</v>
      </c>
      <c r="R10" s="24">
        <v>1038</v>
      </c>
      <c r="S10" s="24">
        <v>1242</v>
      </c>
      <c r="T10" s="24">
        <v>1158</v>
      </c>
      <c r="U10" s="24">
        <v>1236</v>
      </c>
      <c r="V10" s="24">
        <v>1194</v>
      </c>
      <c r="W10" s="24">
        <v>1110</v>
      </c>
      <c r="X10" s="24">
        <v>1410</v>
      </c>
      <c r="Y10" s="24">
        <v>1362</v>
      </c>
      <c r="Z10" s="24">
        <v>1392</v>
      </c>
      <c r="AA10" s="24">
        <v>1302</v>
      </c>
      <c r="AB10" s="24">
        <v>1284</v>
      </c>
      <c r="AC10" s="24">
        <v>1206</v>
      </c>
      <c r="AD10" s="24">
        <v>1122</v>
      </c>
      <c r="AE10" s="24">
        <v>1392</v>
      </c>
      <c r="AF10" s="24">
        <v>1476</v>
      </c>
      <c r="AG10" s="25"/>
      <c r="AH10" s="26">
        <f t="shared" ref="AH10:AH56" si="1">SUM(C10:AG10)</f>
        <v>36258</v>
      </c>
    </row>
    <row r="11" spans="2:34">
      <c r="B11" s="22" t="s">
        <v>9</v>
      </c>
      <c r="C11" s="23">
        <v>1296</v>
      </c>
      <c r="D11" s="24">
        <v>1146</v>
      </c>
      <c r="E11" s="24">
        <v>1242</v>
      </c>
      <c r="F11" s="24">
        <v>1242</v>
      </c>
      <c r="G11" s="24">
        <v>1128</v>
      </c>
      <c r="H11" s="24">
        <v>744</v>
      </c>
      <c r="I11" s="24">
        <v>1086</v>
      </c>
      <c r="J11" s="24">
        <v>1080</v>
      </c>
      <c r="K11" s="24">
        <v>1260</v>
      </c>
      <c r="L11" s="24">
        <v>1218</v>
      </c>
      <c r="M11" s="24">
        <v>1140</v>
      </c>
      <c r="N11" s="24">
        <v>1224</v>
      </c>
      <c r="O11" s="24">
        <v>1026</v>
      </c>
      <c r="P11" s="24">
        <v>1158</v>
      </c>
      <c r="Q11" s="24">
        <v>1308</v>
      </c>
      <c r="R11" s="24">
        <v>1200</v>
      </c>
      <c r="S11" s="24">
        <v>1176</v>
      </c>
      <c r="T11" s="24">
        <v>1272</v>
      </c>
      <c r="U11" s="24">
        <v>1170</v>
      </c>
      <c r="V11" s="24">
        <v>1218</v>
      </c>
      <c r="W11" s="24">
        <v>1158</v>
      </c>
      <c r="X11" s="24">
        <v>1428</v>
      </c>
      <c r="Y11" s="24">
        <v>1188</v>
      </c>
      <c r="Z11" s="24">
        <v>1452</v>
      </c>
      <c r="AA11" s="24">
        <v>1146</v>
      </c>
      <c r="AB11" s="24">
        <v>1206</v>
      </c>
      <c r="AC11" s="24">
        <v>1146</v>
      </c>
      <c r="AD11" s="24">
        <v>1080</v>
      </c>
      <c r="AE11" s="24">
        <v>1320</v>
      </c>
      <c r="AF11" s="24">
        <v>1524</v>
      </c>
      <c r="AG11" s="25"/>
      <c r="AH11" s="26">
        <f t="shared" si="1"/>
        <v>35982</v>
      </c>
    </row>
    <row r="12" spans="2:34">
      <c r="B12" s="22" t="s">
        <v>10</v>
      </c>
      <c r="C12" s="23">
        <v>1026</v>
      </c>
      <c r="D12" s="24">
        <v>1212</v>
      </c>
      <c r="E12" s="24">
        <v>1164</v>
      </c>
      <c r="F12" s="24">
        <v>810</v>
      </c>
      <c r="G12" s="24">
        <v>1086</v>
      </c>
      <c r="H12" s="24">
        <v>1176</v>
      </c>
      <c r="I12" s="24">
        <v>1236</v>
      </c>
      <c r="J12" s="24">
        <v>1092</v>
      </c>
      <c r="K12" s="24">
        <v>1104</v>
      </c>
      <c r="L12" s="24">
        <v>1218</v>
      </c>
      <c r="M12" s="24">
        <v>1194</v>
      </c>
      <c r="N12" s="24">
        <v>1254</v>
      </c>
      <c r="O12" s="24">
        <v>1182</v>
      </c>
      <c r="P12" s="24">
        <v>1206</v>
      </c>
      <c r="Q12" s="24">
        <v>1188</v>
      </c>
      <c r="R12" s="24">
        <v>1236</v>
      </c>
      <c r="S12" s="24">
        <v>1278</v>
      </c>
      <c r="T12" s="24">
        <v>1260</v>
      </c>
      <c r="U12" s="24">
        <v>1116</v>
      </c>
      <c r="V12" s="24">
        <v>1158</v>
      </c>
      <c r="W12" s="24">
        <v>1296</v>
      </c>
      <c r="X12" s="24">
        <v>1386</v>
      </c>
      <c r="Y12" s="24">
        <v>1254</v>
      </c>
      <c r="Z12" s="24">
        <v>1422</v>
      </c>
      <c r="AA12" s="24">
        <v>1140</v>
      </c>
      <c r="AB12" s="24">
        <v>1080</v>
      </c>
      <c r="AC12" s="24">
        <v>1266</v>
      </c>
      <c r="AD12" s="24">
        <v>1248</v>
      </c>
      <c r="AE12" s="24">
        <v>1356</v>
      </c>
      <c r="AF12" s="24">
        <v>1488</v>
      </c>
      <c r="AG12" s="25"/>
      <c r="AH12" s="26">
        <f t="shared" si="1"/>
        <v>36132</v>
      </c>
    </row>
    <row r="13" spans="2:34">
      <c r="B13" s="22" t="s">
        <v>11</v>
      </c>
      <c r="C13" s="23">
        <v>1110</v>
      </c>
      <c r="D13" s="24">
        <v>906</v>
      </c>
      <c r="E13" s="24">
        <v>1254</v>
      </c>
      <c r="F13" s="24">
        <v>1320</v>
      </c>
      <c r="G13" s="24">
        <v>1164</v>
      </c>
      <c r="H13" s="24">
        <v>1230</v>
      </c>
      <c r="I13" s="24">
        <v>1158</v>
      </c>
      <c r="J13" s="24">
        <v>1284</v>
      </c>
      <c r="K13" s="24">
        <v>1128</v>
      </c>
      <c r="L13" s="24">
        <v>1332</v>
      </c>
      <c r="M13" s="24">
        <v>1176</v>
      </c>
      <c r="N13" s="24">
        <v>1338</v>
      </c>
      <c r="O13" s="24">
        <v>1134</v>
      </c>
      <c r="P13" s="24">
        <v>1254</v>
      </c>
      <c r="Q13" s="24">
        <v>1134</v>
      </c>
      <c r="R13" s="24">
        <v>1236</v>
      </c>
      <c r="S13" s="24">
        <v>1380</v>
      </c>
      <c r="T13" s="24">
        <v>1194</v>
      </c>
      <c r="U13" s="24">
        <v>1068</v>
      </c>
      <c r="V13" s="24">
        <v>1086</v>
      </c>
      <c r="W13" s="24">
        <v>1170</v>
      </c>
      <c r="X13" s="24">
        <v>1512</v>
      </c>
      <c r="Y13" s="24">
        <v>1242</v>
      </c>
      <c r="Z13" s="24">
        <v>1428</v>
      </c>
      <c r="AA13" s="24">
        <v>1158</v>
      </c>
      <c r="AB13" s="24">
        <v>1164</v>
      </c>
      <c r="AC13" s="24">
        <v>1296</v>
      </c>
      <c r="AD13" s="24">
        <v>1296</v>
      </c>
      <c r="AE13" s="24">
        <v>1416</v>
      </c>
      <c r="AF13" s="24">
        <v>1392</v>
      </c>
      <c r="AG13" s="25"/>
      <c r="AH13" s="26">
        <f t="shared" si="1"/>
        <v>36960</v>
      </c>
    </row>
    <row r="14" spans="2:34">
      <c r="B14" s="22" t="s">
        <v>12</v>
      </c>
      <c r="C14" s="23">
        <v>1182</v>
      </c>
      <c r="D14" s="24">
        <v>1140</v>
      </c>
      <c r="E14" s="24">
        <v>1224</v>
      </c>
      <c r="F14" s="24">
        <v>1260</v>
      </c>
      <c r="G14" s="24">
        <v>1116</v>
      </c>
      <c r="H14" s="24">
        <v>1098</v>
      </c>
      <c r="I14" s="24">
        <v>1170</v>
      </c>
      <c r="J14" s="24">
        <v>1338</v>
      </c>
      <c r="K14" s="24">
        <v>1224</v>
      </c>
      <c r="L14" s="24">
        <v>1254</v>
      </c>
      <c r="M14" s="24">
        <v>1182</v>
      </c>
      <c r="N14" s="24">
        <v>1332</v>
      </c>
      <c r="O14" s="24">
        <v>1146</v>
      </c>
      <c r="P14" s="24">
        <v>1098</v>
      </c>
      <c r="Q14" s="24">
        <v>1182</v>
      </c>
      <c r="R14" s="24">
        <v>1356</v>
      </c>
      <c r="S14" s="24">
        <v>1470</v>
      </c>
      <c r="T14" s="24">
        <v>1176</v>
      </c>
      <c r="U14" s="24">
        <v>1224</v>
      </c>
      <c r="V14" s="24">
        <v>1164</v>
      </c>
      <c r="W14" s="24">
        <v>1224</v>
      </c>
      <c r="X14" s="24">
        <v>1404</v>
      </c>
      <c r="Y14" s="24">
        <v>1134</v>
      </c>
      <c r="Z14" s="24">
        <v>1608</v>
      </c>
      <c r="AA14" s="24">
        <v>1170</v>
      </c>
      <c r="AB14" s="24">
        <v>1062</v>
      </c>
      <c r="AC14" s="24">
        <v>1188</v>
      </c>
      <c r="AD14" s="24">
        <v>1242</v>
      </c>
      <c r="AE14" s="24">
        <v>1464</v>
      </c>
      <c r="AF14" s="24">
        <v>1524</v>
      </c>
      <c r="AG14" s="25"/>
      <c r="AH14" s="26">
        <f t="shared" si="1"/>
        <v>37356</v>
      </c>
    </row>
    <row r="15" spans="2:34">
      <c r="B15" s="22" t="s">
        <v>13</v>
      </c>
      <c r="C15" s="23">
        <v>1074</v>
      </c>
      <c r="D15" s="24">
        <v>1116</v>
      </c>
      <c r="E15" s="24">
        <v>1170</v>
      </c>
      <c r="F15" s="24">
        <v>1416</v>
      </c>
      <c r="G15" s="24">
        <v>1014</v>
      </c>
      <c r="H15" s="24">
        <v>1008</v>
      </c>
      <c r="I15" s="24">
        <v>1086</v>
      </c>
      <c r="J15" s="24">
        <v>1356</v>
      </c>
      <c r="K15" s="24">
        <v>1116</v>
      </c>
      <c r="L15" s="24">
        <v>1164</v>
      </c>
      <c r="M15" s="24">
        <v>1194</v>
      </c>
      <c r="N15" s="24">
        <v>1254</v>
      </c>
      <c r="O15" s="24">
        <v>1212</v>
      </c>
      <c r="P15" s="24">
        <v>1134</v>
      </c>
      <c r="Q15" s="24">
        <v>1110</v>
      </c>
      <c r="R15" s="24">
        <v>1236</v>
      </c>
      <c r="S15" s="24">
        <v>1344</v>
      </c>
      <c r="T15" s="24">
        <v>1158</v>
      </c>
      <c r="U15" s="24">
        <v>1146</v>
      </c>
      <c r="V15" s="24">
        <v>1206</v>
      </c>
      <c r="W15" s="24">
        <v>1164</v>
      </c>
      <c r="X15" s="24">
        <v>1392</v>
      </c>
      <c r="Y15" s="24">
        <v>1278</v>
      </c>
      <c r="Z15" s="24">
        <v>1314</v>
      </c>
      <c r="AA15" s="24">
        <v>1350</v>
      </c>
      <c r="AB15" s="24">
        <v>1068</v>
      </c>
      <c r="AC15" s="24">
        <v>1284</v>
      </c>
      <c r="AD15" s="24">
        <v>1278</v>
      </c>
      <c r="AE15" s="24">
        <v>1464</v>
      </c>
      <c r="AF15" s="24">
        <v>1560</v>
      </c>
      <c r="AG15" s="25"/>
      <c r="AH15" s="26">
        <f t="shared" si="1"/>
        <v>36666</v>
      </c>
    </row>
    <row r="16" spans="2:34">
      <c r="B16" s="22" t="s">
        <v>14</v>
      </c>
      <c r="C16" s="23">
        <v>1134</v>
      </c>
      <c r="D16" s="24">
        <v>1134</v>
      </c>
      <c r="E16" s="24">
        <v>1032</v>
      </c>
      <c r="F16" s="24">
        <v>1302</v>
      </c>
      <c r="G16" s="24">
        <v>1020</v>
      </c>
      <c r="H16" s="24">
        <v>1134</v>
      </c>
      <c r="I16" s="24">
        <v>1140</v>
      </c>
      <c r="J16" s="24">
        <v>1536</v>
      </c>
      <c r="K16" s="24">
        <v>1068</v>
      </c>
      <c r="L16" s="24">
        <v>1236</v>
      </c>
      <c r="M16" s="24">
        <v>1260</v>
      </c>
      <c r="N16" s="24">
        <v>1194</v>
      </c>
      <c r="O16" s="24">
        <v>1110</v>
      </c>
      <c r="P16" s="24">
        <v>1146</v>
      </c>
      <c r="Q16" s="24">
        <v>1302</v>
      </c>
      <c r="R16" s="24">
        <v>1284</v>
      </c>
      <c r="S16" s="24">
        <v>1290</v>
      </c>
      <c r="T16" s="24">
        <v>1176</v>
      </c>
      <c r="U16" s="24">
        <v>1218</v>
      </c>
      <c r="V16" s="24">
        <v>1110</v>
      </c>
      <c r="W16" s="24">
        <v>1284</v>
      </c>
      <c r="X16" s="24">
        <v>1488</v>
      </c>
      <c r="Y16" s="24">
        <v>1176</v>
      </c>
      <c r="Z16" s="24">
        <v>1218</v>
      </c>
      <c r="AA16" s="24">
        <v>1428</v>
      </c>
      <c r="AB16" s="24">
        <v>1392</v>
      </c>
      <c r="AC16" s="24">
        <v>1350</v>
      </c>
      <c r="AD16" s="24">
        <v>1332</v>
      </c>
      <c r="AE16" s="24">
        <v>1512</v>
      </c>
      <c r="AF16" s="24">
        <v>1488</v>
      </c>
      <c r="AG16" s="25"/>
      <c r="AH16" s="26">
        <f t="shared" si="1"/>
        <v>37494</v>
      </c>
    </row>
    <row r="17" spans="2:34">
      <c r="B17" s="22" t="s">
        <v>15</v>
      </c>
      <c r="C17" s="23">
        <v>1176</v>
      </c>
      <c r="D17" s="24">
        <v>1098</v>
      </c>
      <c r="E17" s="24">
        <v>1314</v>
      </c>
      <c r="F17" s="24">
        <v>1254</v>
      </c>
      <c r="G17" s="24">
        <v>966</v>
      </c>
      <c r="H17" s="24">
        <v>1134</v>
      </c>
      <c r="I17" s="24">
        <v>1188</v>
      </c>
      <c r="J17" s="24">
        <v>1530</v>
      </c>
      <c r="K17" s="24">
        <v>954</v>
      </c>
      <c r="L17" s="24">
        <v>1206</v>
      </c>
      <c r="M17" s="24">
        <v>1146</v>
      </c>
      <c r="N17" s="24">
        <v>1128</v>
      </c>
      <c r="O17" s="24">
        <v>1152</v>
      </c>
      <c r="P17" s="24">
        <v>1152</v>
      </c>
      <c r="Q17" s="24">
        <v>1290</v>
      </c>
      <c r="R17" s="24">
        <v>1302</v>
      </c>
      <c r="S17" s="24">
        <v>1350</v>
      </c>
      <c r="T17" s="24">
        <v>1194</v>
      </c>
      <c r="U17" s="24">
        <v>1176</v>
      </c>
      <c r="V17" s="24">
        <v>1110</v>
      </c>
      <c r="W17" s="24">
        <v>1302</v>
      </c>
      <c r="X17" s="24">
        <v>1212</v>
      </c>
      <c r="Y17" s="24">
        <v>1368</v>
      </c>
      <c r="Z17" s="24">
        <v>1326</v>
      </c>
      <c r="AA17" s="24">
        <v>1362</v>
      </c>
      <c r="AB17" s="24">
        <v>1332</v>
      </c>
      <c r="AC17" s="24">
        <v>1236</v>
      </c>
      <c r="AD17" s="24">
        <v>1236</v>
      </c>
      <c r="AE17" s="24">
        <v>1488</v>
      </c>
      <c r="AF17" s="24">
        <v>1560</v>
      </c>
      <c r="AG17" s="25"/>
      <c r="AH17" s="26">
        <f t="shared" si="1"/>
        <v>37242</v>
      </c>
    </row>
    <row r="18" spans="2:34">
      <c r="B18" s="22" t="s">
        <v>16</v>
      </c>
      <c r="C18" s="23">
        <v>1158</v>
      </c>
      <c r="D18" s="24">
        <v>930</v>
      </c>
      <c r="E18" s="24">
        <v>1218</v>
      </c>
      <c r="F18" s="24">
        <v>1434</v>
      </c>
      <c r="G18" s="24">
        <v>1080</v>
      </c>
      <c r="H18" s="24">
        <v>864</v>
      </c>
      <c r="I18" s="24">
        <v>1050</v>
      </c>
      <c r="J18" s="24">
        <v>1410</v>
      </c>
      <c r="K18" s="24">
        <v>1128</v>
      </c>
      <c r="L18" s="24">
        <v>1206</v>
      </c>
      <c r="M18" s="24">
        <v>1236</v>
      </c>
      <c r="N18" s="24">
        <v>828</v>
      </c>
      <c r="O18" s="24">
        <v>1080</v>
      </c>
      <c r="P18" s="24">
        <v>1122</v>
      </c>
      <c r="Q18" s="24">
        <v>1326</v>
      </c>
      <c r="R18" s="24">
        <v>1188</v>
      </c>
      <c r="S18" s="24">
        <v>1176</v>
      </c>
      <c r="T18" s="24">
        <v>1254</v>
      </c>
      <c r="U18" s="24">
        <v>1212</v>
      </c>
      <c r="V18" s="24">
        <v>1026</v>
      </c>
      <c r="W18" s="24">
        <v>1410</v>
      </c>
      <c r="X18" s="24">
        <v>1260</v>
      </c>
      <c r="Y18" s="24">
        <v>1584</v>
      </c>
      <c r="Z18" s="24">
        <v>1452</v>
      </c>
      <c r="AA18" s="24">
        <v>1416</v>
      </c>
      <c r="AB18" s="24">
        <v>1416</v>
      </c>
      <c r="AC18" s="24">
        <v>1350</v>
      </c>
      <c r="AD18" s="24">
        <v>1230</v>
      </c>
      <c r="AE18" s="24">
        <v>1494</v>
      </c>
      <c r="AF18" s="24">
        <v>1578</v>
      </c>
      <c r="AG18" s="25"/>
      <c r="AH18" s="26">
        <f t="shared" si="1"/>
        <v>37116</v>
      </c>
    </row>
    <row r="19" spans="2:34">
      <c r="B19" s="22" t="s">
        <v>17</v>
      </c>
      <c r="C19" s="23">
        <v>1086</v>
      </c>
      <c r="D19" s="24">
        <v>714</v>
      </c>
      <c r="E19" s="24">
        <v>1290</v>
      </c>
      <c r="F19" s="24">
        <v>1206</v>
      </c>
      <c r="G19" s="24">
        <v>1002</v>
      </c>
      <c r="H19" s="24">
        <v>1044</v>
      </c>
      <c r="I19" s="24">
        <v>1020</v>
      </c>
      <c r="J19" s="24">
        <v>1332</v>
      </c>
      <c r="K19" s="24">
        <v>1038</v>
      </c>
      <c r="L19" s="24">
        <v>1206</v>
      </c>
      <c r="M19" s="24">
        <v>1356</v>
      </c>
      <c r="N19" s="24">
        <v>1152</v>
      </c>
      <c r="O19" s="24">
        <v>1182</v>
      </c>
      <c r="P19" s="24">
        <v>1182</v>
      </c>
      <c r="Q19" s="24">
        <v>1290</v>
      </c>
      <c r="R19" s="24">
        <v>1194</v>
      </c>
      <c r="S19" s="24">
        <v>1218</v>
      </c>
      <c r="T19" s="24">
        <v>1248</v>
      </c>
      <c r="U19" s="24">
        <v>1260</v>
      </c>
      <c r="V19" s="24">
        <v>1266</v>
      </c>
      <c r="W19" s="24">
        <v>1320</v>
      </c>
      <c r="X19" s="24">
        <v>1164</v>
      </c>
      <c r="Y19" s="24">
        <v>1350</v>
      </c>
      <c r="Z19" s="24">
        <v>1314</v>
      </c>
      <c r="AA19" s="24">
        <v>1404</v>
      </c>
      <c r="AB19" s="24">
        <v>1152</v>
      </c>
      <c r="AC19" s="24">
        <v>1368</v>
      </c>
      <c r="AD19" s="24">
        <v>1266</v>
      </c>
      <c r="AE19" s="24">
        <v>1488</v>
      </c>
      <c r="AF19" s="24">
        <v>1536</v>
      </c>
      <c r="AG19" s="25"/>
      <c r="AH19" s="26">
        <f t="shared" si="1"/>
        <v>36648</v>
      </c>
    </row>
    <row r="20" spans="2:34">
      <c r="B20" s="22" t="s">
        <v>18</v>
      </c>
      <c r="C20" s="23">
        <v>1050</v>
      </c>
      <c r="D20" s="24">
        <v>1098</v>
      </c>
      <c r="E20" s="24">
        <v>1236</v>
      </c>
      <c r="F20" s="24">
        <v>1290</v>
      </c>
      <c r="G20" s="24">
        <v>1014</v>
      </c>
      <c r="H20" s="24">
        <v>1440</v>
      </c>
      <c r="I20" s="24">
        <v>1008</v>
      </c>
      <c r="J20" s="24">
        <v>1404</v>
      </c>
      <c r="K20" s="24">
        <v>1206</v>
      </c>
      <c r="L20" s="24">
        <v>1218</v>
      </c>
      <c r="M20" s="24">
        <v>1116</v>
      </c>
      <c r="N20" s="24">
        <v>1152</v>
      </c>
      <c r="O20" s="24">
        <v>942</v>
      </c>
      <c r="P20" s="24">
        <v>1182</v>
      </c>
      <c r="Q20" s="24">
        <v>1188</v>
      </c>
      <c r="R20" s="24">
        <v>1260</v>
      </c>
      <c r="S20" s="24">
        <v>1134</v>
      </c>
      <c r="T20" s="24">
        <v>1110</v>
      </c>
      <c r="U20" s="24">
        <v>1194</v>
      </c>
      <c r="V20" s="24">
        <v>1182</v>
      </c>
      <c r="W20" s="24">
        <v>1410</v>
      </c>
      <c r="X20" s="24">
        <v>1188</v>
      </c>
      <c r="Y20" s="24">
        <v>1302</v>
      </c>
      <c r="Z20" s="24">
        <v>1392</v>
      </c>
      <c r="AA20" s="24">
        <v>1302</v>
      </c>
      <c r="AB20" s="24">
        <v>1278</v>
      </c>
      <c r="AC20" s="24">
        <v>1146</v>
      </c>
      <c r="AD20" s="24">
        <v>1260</v>
      </c>
      <c r="AE20" s="24">
        <v>1548</v>
      </c>
      <c r="AF20" s="24">
        <v>1530</v>
      </c>
      <c r="AG20" s="25"/>
      <c r="AH20" s="26">
        <f t="shared" si="1"/>
        <v>36780</v>
      </c>
    </row>
    <row r="21" spans="2:34">
      <c r="B21" s="22" t="s">
        <v>19</v>
      </c>
      <c r="C21" s="23">
        <v>1080</v>
      </c>
      <c r="D21" s="24">
        <v>1398</v>
      </c>
      <c r="E21" s="24">
        <v>1116</v>
      </c>
      <c r="F21" s="24">
        <v>1206</v>
      </c>
      <c r="G21" s="24">
        <v>894</v>
      </c>
      <c r="H21" s="24">
        <v>1128</v>
      </c>
      <c r="I21" s="24">
        <v>1290</v>
      </c>
      <c r="J21" s="24">
        <v>1374</v>
      </c>
      <c r="K21" s="24">
        <v>1206</v>
      </c>
      <c r="L21" s="24">
        <v>1158</v>
      </c>
      <c r="M21" s="24">
        <v>1050</v>
      </c>
      <c r="N21" s="24">
        <v>1098</v>
      </c>
      <c r="O21" s="24">
        <v>1074</v>
      </c>
      <c r="P21" s="24">
        <v>1092</v>
      </c>
      <c r="Q21" s="24">
        <v>1152</v>
      </c>
      <c r="R21" s="24">
        <v>1224</v>
      </c>
      <c r="S21" s="24">
        <v>1098</v>
      </c>
      <c r="T21" s="24">
        <v>1140</v>
      </c>
      <c r="U21" s="24">
        <v>1200</v>
      </c>
      <c r="V21" s="24">
        <v>1110</v>
      </c>
      <c r="W21" s="24">
        <v>1302</v>
      </c>
      <c r="X21" s="24">
        <v>1350</v>
      </c>
      <c r="Y21" s="24">
        <v>1332</v>
      </c>
      <c r="Z21" s="24">
        <v>1380</v>
      </c>
      <c r="AA21" s="24">
        <v>1530</v>
      </c>
      <c r="AB21" s="24">
        <v>1254</v>
      </c>
      <c r="AC21" s="24">
        <v>1272</v>
      </c>
      <c r="AD21" s="24">
        <v>1242</v>
      </c>
      <c r="AE21" s="24">
        <v>1476</v>
      </c>
      <c r="AF21" s="24">
        <v>1506</v>
      </c>
      <c r="AG21" s="25"/>
      <c r="AH21" s="26">
        <f t="shared" si="1"/>
        <v>36732</v>
      </c>
    </row>
    <row r="22" spans="2:34">
      <c r="B22" s="22" t="s">
        <v>20</v>
      </c>
      <c r="C22" s="23">
        <v>1188</v>
      </c>
      <c r="D22" s="24">
        <v>1182</v>
      </c>
      <c r="E22" s="24">
        <v>1170</v>
      </c>
      <c r="F22" s="24">
        <v>1206</v>
      </c>
      <c r="G22" s="24">
        <v>930</v>
      </c>
      <c r="H22" s="24">
        <v>1182</v>
      </c>
      <c r="I22" s="24">
        <v>1176</v>
      </c>
      <c r="J22" s="24">
        <v>1230</v>
      </c>
      <c r="K22" s="24">
        <v>1110</v>
      </c>
      <c r="L22" s="24">
        <v>1086</v>
      </c>
      <c r="M22" s="24">
        <v>1152</v>
      </c>
      <c r="N22" s="24">
        <v>960</v>
      </c>
      <c r="O22" s="24">
        <v>906</v>
      </c>
      <c r="P22" s="24">
        <v>1224</v>
      </c>
      <c r="Q22" s="24">
        <v>1146</v>
      </c>
      <c r="R22" s="24">
        <v>1278</v>
      </c>
      <c r="S22" s="24">
        <v>1326</v>
      </c>
      <c r="T22" s="24">
        <v>1092</v>
      </c>
      <c r="U22" s="24">
        <v>1356</v>
      </c>
      <c r="V22" s="24">
        <v>990</v>
      </c>
      <c r="W22" s="24">
        <v>1320</v>
      </c>
      <c r="X22" s="24">
        <v>1344</v>
      </c>
      <c r="Y22" s="24">
        <v>1164</v>
      </c>
      <c r="Z22" s="24">
        <v>1662</v>
      </c>
      <c r="AA22" s="24">
        <v>1524</v>
      </c>
      <c r="AB22" s="24">
        <v>1374</v>
      </c>
      <c r="AC22" s="24">
        <v>1068</v>
      </c>
      <c r="AD22" s="24">
        <v>1434</v>
      </c>
      <c r="AE22" s="24">
        <v>1440</v>
      </c>
      <c r="AF22" s="24">
        <v>1536</v>
      </c>
      <c r="AG22" s="25"/>
      <c r="AH22" s="26">
        <f t="shared" si="1"/>
        <v>36756</v>
      </c>
    </row>
    <row r="23" spans="2:34">
      <c r="B23" s="22" t="s">
        <v>21</v>
      </c>
      <c r="C23" s="23">
        <v>1182</v>
      </c>
      <c r="D23" s="24">
        <v>1176</v>
      </c>
      <c r="E23" s="24">
        <v>1146</v>
      </c>
      <c r="F23" s="24">
        <v>1212</v>
      </c>
      <c r="G23" s="24">
        <v>1026</v>
      </c>
      <c r="H23" s="24">
        <v>1050</v>
      </c>
      <c r="I23" s="24">
        <v>1110</v>
      </c>
      <c r="J23" s="24">
        <v>1398</v>
      </c>
      <c r="K23" s="24">
        <v>798</v>
      </c>
      <c r="L23" s="24">
        <v>1116</v>
      </c>
      <c r="M23" s="24">
        <v>1290</v>
      </c>
      <c r="N23" s="24">
        <v>1026</v>
      </c>
      <c r="O23" s="24">
        <v>906</v>
      </c>
      <c r="P23" s="24">
        <v>1194</v>
      </c>
      <c r="Q23" s="24">
        <v>1170</v>
      </c>
      <c r="R23" s="24">
        <v>1254</v>
      </c>
      <c r="S23" s="24">
        <v>1290</v>
      </c>
      <c r="T23" s="24">
        <v>984</v>
      </c>
      <c r="U23" s="24">
        <v>1116</v>
      </c>
      <c r="V23" s="24">
        <v>1068</v>
      </c>
      <c r="W23" s="24">
        <v>1332</v>
      </c>
      <c r="X23" s="24">
        <v>1272</v>
      </c>
      <c r="Y23" s="24">
        <v>1272</v>
      </c>
      <c r="Z23" s="24">
        <v>1530</v>
      </c>
      <c r="AA23" s="24">
        <v>1236</v>
      </c>
      <c r="AB23" s="24">
        <v>1302</v>
      </c>
      <c r="AC23" s="24">
        <v>1086</v>
      </c>
      <c r="AD23" s="24">
        <v>1164</v>
      </c>
      <c r="AE23" s="24">
        <v>1428</v>
      </c>
      <c r="AF23" s="24">
        <v>1542</v>
      </c>
      <c r="AG23" s="25"/>
      <c r="AH23" s="26">
        <f t="shared" si="1"/>
        <v>35676</v>
      </c>
    </row>
    <row r="24" spans="2:34">
      <c r="B24" s="27" t="s">
        <v>22</v>
      </c>
      <c r="C24" s="28">
        <v>1080</v>
      </c>
      <c r="D24" s="29">
        <v>990</v>
      </c>
      <c r="E24" s="29">
        <v>1110</v>
      </c>
      <c r="F24" s="29">
        <v>1110</v>
      </c>
      <c r="G24" s="29">
        <v>990</v>
      </c>
      <c r="H24" s="29">
        <v>852</v>
      </c>
      <c r="I24" s="29">
        <v>1092</v>
      </c>
      <c r="J24" s="29">
        <v>1290</v>
      </c>
      <c r="K24" s="29">
        <v>1176</v>
      </c>
      <c r="L24" s="29">
        <v>1098</v>
      </c>
      <c r="M24" s="29">
        <v>1068</v>
      </c>
      <c r="N24" s="29">
        <v>750</v>
      </c>
      <c r="O24" s="29">
        <v>1152</v>
      </c>
      <c r="P24" s="29">
        <v>1068</v>
      </c>
      <c r="Q24" s="29">
        <v>1128</v>
      </c>
      <c r="R24" s="29">
        <v>1158</v>
      </c>
      <c r="S24" s="29">
        <v>1104</v>
      </c>
      <c r="T24" s="29">
        <v>1092</v>
      </c>
      <c r="U24" s="29">
        <v>1104</v>
      </c>
      <c r="V24" s="29">
        <v>954</v>
      </c>
      <c r="W24" s="29">
        <v>1290</v>
      </c>
      <c r="X24" s="29">
        <v>1206</v>
      </c>
      <c r="Y24" s="29">
        <v>1380</v>
      </c>
      <c r="Z24" s="29">
        <v>1410</v>
      </c>
      <c r="AA24" s="29">
        <v>1146</v>
      </c>
      <c r="AB24" s="29">
        <v>1152</v>
      </c>
      <c r="AC24" s="29">
        <v>1134</v>
      </c>
      <c r="AD24" s="29">
        <v>1140</v>
      </c>
      <c r="AE24" s="29">
        <v>1386</v>
      </c>
      <c r="AF24" s="29">
        <v>1494</v>
      </c>
      <c r="AG24" s="30"/>
      <c r="AH24" s="31">
        <f t="shared" si="1"/>
        <v>34104</v>
      </c>
    </row>
    <row r="25" spans="2:34">
      <c r="B25" s="32" t="s">
        <v>23</v>
      </c>
      <c r="C25" s="33">
        <v>1044</v>
      </c>
      <c r="D25" s="34">
        <v>1056</v>
      </c>
      <c r="E25" s="34">
        <v>984</v>
      </c>
      <c r="F25" s="34">
        <v>1044</v>
      </c>
      <c r="G25" s="34">
        <v>1014</v>
      </c>
      <c r="H25" s="34">
        <v>816</v>
      </c>
      <c r="I25" s="34">
        <v>1032</v>
      </c>
      <c r="J25" s="34">
        <v>1170</v>
      </c>
      <c r="K25" s="34">
        <v>1116</v>
      </c>
      <c r="L25" s="34">
        <v>1218</v>
      </c>
      <c r="M25" s="34">
        <v>1170</v>
      </c>
      <c r="N25" s="34">
        <v>870</v>
      </c>
      <c r="O25" s="34">
        <v>900</v>
      </c>
      <c r="P25" s="34">
        <v>918</v>
      </c>
      <c r="Q25" s="34">
        <v>1176</v>
      </c>
      <c r="R25" s="34">
        <v>1284</v>
      </c>
      <c r="S25" s="34">
        <v>1194</v>
      </c>
      <c r="T25" s="34">
        <v>1236</v>
      </c>
      <c r="U25" s="34">
        <v>1122</v>
      </c>
      <c r="V25" s="34">
        <v>930</v>
      </c>
      <c r="W25" s="34">
        <v>1320</v>
      </c>
      <c r="X25" s="34">
        <v>1308</v>
      </c>
      <c r="Y25" s="34">
        <v>1230</v>
      </c>
      <c r="Z25" s="34">
        <v>1440</v>
      </c>
      <c r="AA25" s="34">
        <v>1296</v>
      </c>
      <c r="AB25" s="34">
        <v>1326</v>
      </c>
      <c r="AC25" s="34">
        <v>1116</v>
      </c>
      <c r="AD25" s="34">
        <v>1302</v>
      </c>
      <c r="AE25" s="34">
        <v>1284</v>
      </c>
      <c r="AF25" s="34">
        <v>1428</v>
      </c>
      <c r="AG25" s="35"/>
      <c r="AH25" s="21">
        <f t="shared" si="1"/>
        <v>34344</v>
      </c>
    </row>
    <row r="26" spans="2:34">
      <c r="B26" s="22" t="s">
        <v>24</v>
      </c>
      <c r="C26" s="36">
        <v>876</v>
      </c>
      <c r="D26" s="37">
        <v>912</v>
      </c>
      <c r="E26" s="37">
        <v>1098</v>
      </c>
      <c r="F26" s="37">
        <v>882</v>
      </c>
      <c r="G26" s="37">
        <v>1086</v>
      </c>
      <c r="H26" s="37">
        <v>1206</v>
      </c>
      <c r="I26" s="37">
        <v>978</v>
      </c>
      <c r="J26" s="37">
        <v>1176</v>
      </c>
      <c r="K26" s="37">
        <v>1092</v>
      </c>
      <c r="L26" s="37">
        <v>1050</v>
      </c>
      <c r="M26" s="37">
        <v>1026</v>
      </c>
      <c r="N26" s="37">
        <v>666</v>
      </c>
      <c r="O26" s="37">
        <v>1038</v>
      </c>
      <c r="P26" s="37">
        <v>1050</v>
      </c>
      <c r="Q26" s="37">
        <v>1146</v>
      </c>
      <c r="R26" s="37">
        <v>1272</v>
      </c>
      <c r="S26" s="37">
        <v>1296</v>
      </c>
      <c r="T26" s="37">
        <v>996</v>
      </c>
      <c r="U26" s="37">
        <v>1074</v>
      </c>
      <c r="V26" s="37">
        <v>948</v>
      </c>
      <c r="W26" s="37">
        <v>1260</v>
      </c>
      <c r="X26" s="37">
        <v>1224</v>
      </c>
      <c r="Y26" s="37">
        <v>1302</v>
      </c>
      <c r="Z26" s="37">
        <v>1560</v>
      </c>
      <c r="AA26" s="37">
        <v>1170</v>
      </c>
      <c r="AB26" s="37">
        <v>1146</v>
      </c>
      <c r="AC26" s="37">
        <v>966</v>
      </c>
      <c r="AD26" s="37">
        <v>1068</v>
      </c>
      <c r="AE26" s="37">
        <v>1320</v>
      </c>
      <c r="AF26" s="37">
        <v>1398</v>
      </c>
      <c r="AG26" s="38"/>
      <c r="AH26" s="26">
        <f t="shared" si="1"/>
        <v>33282</v>
      </c>
    </row>
    <row r="27" spans="2:34">
      <c r="B27" s="22" t="s">
        <v>25</v>
      </c>
      <c r="C27" s="36">
        <v>762</v>
      </c>
      <c r="D27" s="37">
        <v>1224</v>
      </c>
      <c r="E27" s="37">
        <v>1128</v>
      </c>
      <c r="F27" s="37">
        <v>798</v>
      </c>
      <c r="G27" s="37">
        <v>840</v>
      </c>
      <c r="H27" s="37">
        <v>960</v>
      </c>
      <c r="I27" s="37">
        <v>804</v>
      </c>
      <c r="J27" s="37">
        <v>978</v>
      </c>
      <c r="K27" s="37">
        <v>1170</v>
      </c>
      <c r="L27" s="37">
        <v>1068</v>
      </c>
      <c r="M27" s="37">
        <v>936</v>
      </c>
      <c r="N27" s="37">
        <v>858</v>
      </c>
      <c r="O27" s="37">
        <v>828</v>
      </c>
      <c r="P27" s="37">
        <v>840</v>
      </c>
      <c r="Q27" s="37">
        <v>1020</v>
      </c>
      <c r="R27" s="37">
        <v>1356</v>
      </c>
      <c r="S27" s="37">
        <v>1062</v>
      </c>
      <c r="T27" s="37">
        <v>1020</v>
      </c>
      <c r="U27" s="37">
        <v>906</v>
      </c>
      <c r="V27" s="37">
        <v>798</v>
      </c>
      <c r="W27" s="37">
        <v>1098</v>
      </c>
      <c r="X27" s="37">
        <v>1140</v>
      </c>
      <c r="Y27" s="37">
        <v>1230</v>
      </c>
      <c r="Z27" s="37">
        <v>1296</v>
      </c>
      <c r="AA27" s="37">
        <v>1080</v>
      </c>
      <c r="AB27" s="37">
        <v>1110</v>
      </c>
      <c r="AC27" s="37">
        <v>1032</v>
      </c>
      <c r="AD27" s="37">
        <v>954</v>
      </c>
      <c r="AE27" s="37">
        <v>1158</v>
      </c>
      <c r="AF27" s="37">
        <v>1452</v>
      </c>
      <c r="AG27" s="38"/>
      <c r="AH27" s="26">
        <f t="shared" si="1"/>
        <v>30906</v>
      </c>
    </row>
    <row r="28" spans="2:34">
      <c r="B28" s="22" t="s">
        <v>26</v>
      </c>
      <c r="C28" s="36">
        <v>732</v>
      </c>
      <c r="D28" s="37">
        <v>1116</v>
      </c>
      <c r="E28" s="37">
        <v>1056</v>
      </c>
      <c r="F28" s="37">
        <v>1080</v>
      </c>
      <c r="G28" s="37">
        <v>816</v>
      </c>
      <c r="H28" s="37">
        <v>954</v>
      </c>
      <c r="I28" s="37">
        <v>732</v>
      </c>
      <c r="J28" s="37">
        <v>1008</v>
      </c>
      <c r="K28" s="37">
        <v>1170</v>
      </c>
      <c r="L28" s="37">
        <v>1068</v>
      </c>
      <c r="M28" s="37">
        <v>888</v>
      </c>
      <c r="N28" s="37">
        <v>864</v>
      </c>
      <c r="O28" s="37">
        <v>876</v>
      </c>
      <c r="P28" s="37">
        <v>750</v>
      </c>
      <c r="Q28" s="37">
        <v>1038</v>
      </c>
      <c r="R28" s="37">
        <v>1206</v>
      </c>
      <c r="S28" s="37">
        <v>1182</v>
      </c>
      <c r="T28" s="37">
        <v>1158</v>
      </c>
      <c r="U28" s="37">
        <v>720</v>
      </c>
      <c r="V28" s="37">
        <v>798</v>
      </c>
      <c r="W28" s="37">
        <v>1032</v>
      </c>
      <c r="X28" s="37">
        <v>1068</v>
      </c>
      <c r="Y28" s="37">
        <v>1182</v>
      </c>
      <c r="Z28" s="37">
        <v>1188</v>
      </c>
      <c r="AA28" s="37">
        <v>1020</v>
      </c>
      <c r="AB28" s="37">
        <v>954</v>
      </c>
      <c r="AC28" s="37">
        <v>1038</v>
      </c>
      <c r="AD28" s="37">
        <v>888</v>
      </c>
      <c r="AE28" s="37">
        <v>1044</v>
      </c>
      <c r="AF28" s="37">
        <v>1368</v>
      </c>
      <c r="AG28" s="38"/>
      <c r="AH28" s="26">
        <f t="shared" si="1"/>
        <v>29994</v>
      </c>
    </row>
    <row r="29" spans="2:34">
      <c r="B29" s="22" t="s">
        <v>27</v>
      </c>
      <c r="C29" s="36">
        <v>936</v>
      </c>
      <c r="D29" s="37">
        <v>882</v>
      </c>
      <c r="E29" s="37">
        <v>966</v>
      </c>
      <c r="F29" s="37">
        <v>990</v>
      </c>
      <c r="G29" s="37">
        <v>906</v>
      </c>
      <c r="H29" s="37">
        <v>966</v>
      </c>
      <c r="I29" s="37">
        <v>852</v>
      </c>
      <c r="J29" s="37">
        <v>1050</v>
      </c>
      <c r="K29" s="37">
        <v>1134</v>
      </c>
      <c r="L29" s="37">
        <v>1158</v>
      </c>
      <c r="M29" s="37">
        <v>936</v>
      </c>
      <c r="N29" s="37">
        <v>894</v>
      </c>
      <c r="O29" s="37">
        <v>852</v>
      </c>
      <c r="P29" s="37">
        <v>966</v>
      </c>
      <c r="Q29" s="37">
        <v>966</v>
      </c>
      <c r="R29" s="37">
        <v>1152</v>
      </c>
      <c r="S29" s="37">
        <v>1098</v>
      </c>
      <c r="T29" s="37">
        <v>1122</v>
      </c>
      <c r="U29" s="37">
        <v>936</v>
      </c>
      <c r="V29" s="37">
        <v>756</v>
      </c>
      <c r="W29" s="37">
        <v>1170</v>
      </c>
      <c r="X29" s="37">
        <v>954</v>
      </c>
      <c r="Y29" s="37">
        <v>1182</v>
      </c>
      <c r="Z29" s="37">
        <v>1320</v>
      </c>
      <c r="AA29" s="37">
        <v>936</v>
      </c>
      <c r="AB29" s="37">
        <v>864</v>
      </c>
      <c r="AC29" s="37">
        <v>1020</v>
      </c>
      <c r="AD29" s="37">
        <v>912</v>
      </c>
      <c r="AE29" s="37">
        <v>1056</v>
      </c>
      <c r="AF29" s="37">
        <v>1284</v>
      </c>
      <c r="AG29" s="38"/>
      <c r="AH29" s="26">
        <f t="shared" si="1"/>
        <v>30216</v>
      </c>
    </row>
    <row r="30" spans="2:34">
      <c r="B30" s="22" t="s">
        <v>28</v>
      </c>
      <c r="C30" s="36">
        <v>810</v>
      </c>
      <c r="D30" s="37">
        <v>1026</v>
      </c>
      <c r="E30" s="37">
        <v>990</v>
      </c>
      <c r="F30" s="37">
        <v>936</v>
      </c>
      <c r="G30" s="37">
        <v>756</v>
      </c>
      <c r="H30" s="37">
        <v>858</v>
      </c>
      <c r="I30" s="37">
        <v>816</v>
      </c>
      <c r="J30" s="37">
        <v>792</v>
      </c>
      <c r="K30" s="37">
        <v>1140</v>
      </c>
      <c r="L30" s="37">
        <v>1074</v>
      </c>
      <c r="M30" s="37">
        <v>762</v>
      </c>
      <c r="N30" s="37">
        <v>750</v>
      </c>
      <c r="O30" s="37">
        <v>552</v>
      </c>
      <c r="P30" s="37">
        <v>840</v>
      </c>
      <c r="Q30" s="37">
        <v>1074</v>
      </c>
      <c r="R30" s="37">
        <v>1050</v>
      </c>
      <c r="S30" s="37">
        <v>1002</v>
      </c>
      <c r="T30" s="37">
        <v>810</v>
      </c>
      <c r="U30" s="37">
        <v>918</v>
      </c>
      <c r="V30" s="37">
        <v>720</v>
      </c>
      <c r="W30" s="37">
        <v>1218</v>
      </c>
      <c r="X30" s="37">
        <v>948</v>
      </c>
      <c r="Y30" s="37">
        <v>1104</v>
      </c>
      <c r="Z30" s="37">
        <v>1278</v>
      </c>
      <c r="AA30" s="37">
        <v>930</v>
      </c>
      <c r="AB30" s="37">
        <v>930</v>
      </c>
      <c r="AC30" s="37">
        <v>1068</v>
      </c>
      <c r="AD30" s="37">
        <v>966</v>
      </c>
      <c r="AE30" s="37">
        <v>1014</v>
      </c>
      <c r="AF30" s="37">
        <v>1272</v>
      </c>
      <c r="AG30" s="38"/>
      <c r="AH30" s="26">
        <f t="shared" si="1"/>
        <v>28404</v>
      </c>
    </row>
    <row r="31" spans="2:34">
      <c r="B31" s="22" t="s">
        <v>29</v>
      </c>
      <c r="C31" s="36">
        <v>810</v>
      </c>
      <c r="D31" s="37">
        <v>930</v>
      </c>
      <c r="E31" s="37">
        <v>906</v>
      </c>
      <c r="F31" s="37">
        <v>882</v>
      </c>
      <c r="G31" s="37">
        <v>888</v>
      </c>
      <c r="H31" s="37">
        <v>900</v>
      </c>
      <c r="I31" s="37">
        <v>870</v>
      </c>
      <c r="J31" s="37">
        <v>882</v>
      </c>
      <c r="K31" s="37">
        <v>1128</v>
      </c>
      <c r="L31" s="37">
        <v>972</v>
      </c>
      <c r="M31" s="37">
        <v>684</v>
      </c>
      <c r="N31" s="37">
        <v>798</v>
      </c>
      <c r="O31" s="37">
        <v>678</v>
      </c>
      <c r="P31" s="37">
        <v>906</v>
      </c>
      <c r="Q31" s="37">
        <v>1050</v>
      </c>
      <c r="R31" s="37">
        <v>1164</v>
      </c>
      <c r="S31" s="37">
        <v>1104</v>
      </c>
      <c r="T31" s="37">
        <v>960</v>
      </c>
      <c r="U31" s="37">
        <v>954</v>
      </c>
      <c r="V31" s="37">
        <v>672</v>
      </c>
      <c r="W31" s="37">
        <v>1020</v>
      </c>
      <c r="X31" s="37">
        <v>1014</v>
      </c>
      <c r="Y31" s="37">
        <v>960</v>
      </c>
      <c r="Z31" s="37">
        <v>1284</v>
      </c>
      <c r="AA31" s="37">
        <v>870</v>
      </c>
      <c r="AB31" s="37">
        <v>1044</v>
      </c>
      <c r="AC31" s="37">
        <v>1032</v>
      </c>
      <c r="AD31" s="37">
        <v>864</v>
      </c>
      <c r="AE31" s="37">
        <v>930</v>
      </c>
      <c r="AF31" s="37">
        <v>1320</v>
      </c>
      <c r="AG31" s="38"/>
      <c r="AH31" s="26">
        <f t="shared" si="1"/>
        <v>28476</v>
      </c>
    </row>
    <row r="32" spans="2:34">
      <c r="B32" s="22" t="s">
        <v>30</v>
      </c>
      <c r="C32" s="36">
        <v>888</v>
      </c>
      <c r="D32" s="37">
        <v>1008</v>
      </c>
      <c r="E32" s="37">
        <v>846</v>
      </c>
      <c r="F32" s="37">
        <v>960</v>
      </c>
      <c r="G32" s="37">
        <v>948</v>
      </c>
      <c r="H32" s="37">
        <v>852</v>
      </c>
      <c r="I32" s="37">
        <v>840</v>
      </c>
      <c r="J32" s="37">
        <v>1008</v>
      </c>
      <c r="K32" s="37">
        <v>1134</v>
      </c>
      <c r="L32" s="37">
        <v>1014</v>
      </c>
      <c r="M32" s="37">
        <v>750</v>
      </c>
      <c r="N32" s="37">
        <v>846</v>
      </c>
      <c r="O32" s="37">
        <v>762</v>
      </c>
      <c r="P32" s="37">
        <v>984</v>
      </c>
      <c r="Q32" s="37">
        <v>990</v>
      </c>
      <c r="R32" s="37">
        <v>1014</v>
      </c>
      <c r="S32" s="37">
        <v>1068</v>
      </c>
      <c r="T32" s="37">
        <v>966</v>
      </c>
      <c r="U32" s="37">
        <v>888</v>
      </c>
      <c r="V32" s="37">
        <v>834</v>
      </c>
      <c r="W32" s="37">
        <v>1152</v>
      </c>
      <c r="X32" s="37">
        <v>1068</v>
      </c>
      <c r="Y32" s="37">
        <v>990</v>
      </c>
      <c r="Z32" s="37">
        <v>1296</v>
      </c>
      <c r="AA32" s="37">
        <v>924</v>
      </c>
      <c r="AB32" s="37">
        <v>1026</v>
      </c>
      <c r="AC32" s="37">
        <v>888</v>
      </c>
      <c r="AD32" s="37">
        <v>858</v>
      </c>
      <c r="AE32" s="37">
        <v>930</v>
      </c>
      <c r="AF32" s="37">
        <v>1230</v>
      </c>
      <c r="AG32" s="38"/>
      <c r="AH32" s="26">
        <f t="shared" si="1"/>
        <v>28962</v>
      </c>
    </row>
    <row r="33" spans="2:34">
      <c r="B33" s="22" t="s">
        <v>31</v>
      </c>
      <c r="C33" s="36">
        <v>918</v>
      </c>
      <c r="D33" s="37">
        <v>1056</v>
      </c>
      <c r="E33" s="37">
        <v>960</v>
      </c>
      <c r="F33" s="37">
        <v>972</v>
      </c>
      <c r="G33" s="37">
        <v>1014</v>
      </c>
      <c r="H33" s="37">
        <v>984</v>
      </c>
      <c r="I33" s="37">
        <v>1014</v>
      </c>
      <c r="J33" s="37">
        <v>966</v>
      </c>
      <c r="K33" s="37">
        <v>972</v>
      </c>
      <c r="L33" s="37">
        <v>960</v>
      </c>
      <c r="M33" s="37">
        <v>912</v>
      </c>
      <c r="N33" s="37">
        <v>858</v>
      </c>
      <c r="O33" s="37">
        <v>888</v>
      </c>
      <c r="P33" s="37">
        <v>1062</v>
      </c>
      <c r="Q33" s="37">
        <v>1176</v>
      </c>
      <c r="R33" s="37">
        <v>1182</v>
      </c>
      <c r="S33" s="37">
        <v>1020</v>
      </c>
      <c r="T33" s="37">
        <v>906</v>
      </c>
      <c r="U33" s="37">
        <v>960</v>
      </c>
      <c r="V33" s="37">
        <v>888</v>
      </c>
      <c r="W33" s="37">
        <v>1218</v>
      </c>
      <c r="X33" s="37">
        <v>1014</v>
      </c>
      <c r="Y33" s="37">
        <v>774</v>
      </c>
      <c r="Z33" s="37">
        <v>1218</v>
      </c>
      <c r="AA33" s="37">
        <v>1002</v>
      </c>
      <c r="AB33" s="37">
        <v>1080</v>
      </c>
      <c r="AC33" s="37">
        <v>996</v>
      </c>
      <c r="AD33" s="37">
        <v>978</v>
      </c>
      <c r="AE33" s="37">
        <v>984</v>
      </c>
      <c r="AF33" s="37">
        <v>1242</v>
      </c>
      <c r="AG33" s="38"/>
      <c r="AH33" s="26">
        <f t="shared" si="1"/>
        <v>30174</v>
      </c>
    </row>
    <row r="34" spans="2:34">
      <c r="B34" s="22" t="s">
        <v>32</v>
      </c>
      <c r="C34" s="36">
        <v>900</v>
      </c>
      <c r="D34" s="37">
        <v>720</v>
      </c>
      <c r="E34" s="37">
        <v>936</v>
      </c>
      <c r="F34" s="37">
        <v>978</v>
      </c>
      <c r="G34" s="37">
        <v>822</v>
      </c>
      <c r="H34" s="37">
        <v>942</v>
      </c>
      <c r="I34" s="37">
        <v>984</v>
      </c>
      <c r="J34" s="37">
        <v>1068</v>
      </c>
      <c r="K34" s="37">
        <v>966</v>
      </c>
      <c r="L34" s="37">
        <v>1002</v>
      </c>
      <c r="M34" s="37">
        <v>990</v>
      </c>
      <c r="N34" s="37">
        <v>870</v>
      </c>
      <c r="O34" s="37">
        <v>714</v>
      </c>
      <c r="P34" s="37">
        <v>1044</v>
      </c>
      <c r="Q34" s="37">
        <v>1134</v>
      </c>
      <c r="R34" s="37">
        <v>1020</v>
      </c>
      <c r="S34" s="37">
        <v>1008</v>
      </c>
      <c r="T34" s="37">
        <v>834</v>
      </c>
      <c r="U34" s="37">
        <v>1002</v>
      </c>
      <c r="V34" s="37">
        <v>822</v>
      </c>
      <c r="W34" s="37">
        <v>1158</v>
      </c>
      <c r="X34" s="37">
        <v>1032</v>
      </c>
      <c r="Y34" s="37">
        <v>846</v>
      </c>
      <c r="Z34" s="37">
        <v>1206</v>
      </c>
      <c r="AA34" s="37">
        <v>984</v>
      </c>
      <c r="AB34" s="37">
        <v>1146</v>
      </c>
      <c r="AC34" s="37">
        <v>1014</v>
      </c>
      <c r="AD34" s="37">
        <v>942</v>
      </c>
      <c r="AE34" s="37">
        <v>966</v>
      </c>
      <c r="AF34" s="37">
        <v>1170</v>
      </c>
      <c r="AG34" s="38"/>
      <c r="AH34" s="26">
        <f t="shared" si="1"/>
        <v>29220</v>
      </c>
    </row>
    <row r="35" spans="2:34">
      <c r="B35" s="22" t="s">
        <v>33</v>
      </c>
      <c r="C35" s="36">
        <v>768</v>
      </c>
      <c r="D35" s="37">
        <v>816</v>
      </c>
      <c r="E35" s="37">
        <v>924</v>
      </c>
      <c r="F35" s="37">
        <v>684</v>
      </c>
      <c r="G35" s="37">
        <v>858</v>
      </c>
      <c r="H35" s="37">
        <v>852</v>
      </c>
      <c r="I35" s="37">
        <v>864</v>
      </c>
      <c r="J35" s="37">
        <v>954</v>
      </c>
      <c r="K35" s="37">
        <v>1074</v>
      </c>
      <c r="L35" s="37">
        <v>936</v>
      </c>
      <c r="M35" s="37">
        <v>876</v>
      </c>
      <c r="N35" s="37">
        <v>798</v>
      </c>
      <c r="O35" s="37">
        <v>648</v>
      </c>
      <c r="P35" s="37">
        <v>852</v>
      </c>
      <c r="Q35" s="37">
        <v>1020</v>
      </c>
      <c r="R35" s="37">
        <v>888</v>
      </c>
      <c r="S35" s="37">
        <v>1002</v>
      </c>
      <c r="T35" s="37">
        <v>876</v>
      </c>
      <c r="U35" s="37">
        <v>972</v>
      </c>
      <c r="V35" s="37">
        <v>732</v>
      </c>
      <c r="W35" s="37">
        <v>870</v>
      </c>
      <c r="X35" s="37">
        <v>912</v>
      </c>
      <c r="Y35" s="37">
        <v>900</v>
      </c>
      <c r="Z35" s="37">
        <v>1146</v>
      </c>
      <c r="AA35" s="37">
        <v>798</v>
      </c>
      <c r="AB35" s="37">
        <v>1008</v>
      </c>
      <c r="AC35" s="37">
        <v>870</v>
      </c>
      <c r="AD35" s="37">
        <v>756</v>
      </c>
      <c r="AE35" s="37">
        <v>792</v>
      </c>
      <c r="AF35" s="37">
        <v>1194</v>
      </c>
      <c r="AG35" s="38"/>
      <c r="AH35" s="26">
        <f t="shared" si="1"/>
        <v>26640</v>
      </c>
    </row>
    <row r="36" spans="2:34">
      <c r="B36" s="22" t="s">
        <v>34</v>
      </c>
      <c r="C36" s="36">
        <v>756</v>
      </c>
      <c r="D36" s="37">
        <v>1068</v>
      </c>
      <c r="E36" s="37">
        <v>906</v>
      </c>
      <c r="F36" s="37">
        <v>804</v>
      </c>
      <c r="G36" s="37">
        <v>912</v>
      </c>
      <c r="H36" s="37">
        <v>762</v>
      </c>
      <c r="I36" s="37">
        <v>852</v>
      </c>
      <c r="J36" s="37">
        <v>876</v>
      </c>
      <c r="K36" s="37">
        <v>1140</v>
      </c>
      <c r="L36" s="37">
        <v>1002</v>
      </c>
      <c r="M36" s="37">
        <v>900</v>
      </c>
      <c r="N36" s="37">
        <v>654</v>
      </c>
      <c r="O36" s="37">
        <v>564</v>
      </c>
      <c r="P36" s="37">
        <v>954</v>
      </c>
      <c r="Q36" s="37">
        <v>882</v>
      </c>
      <c r="R36" s="37">
        <v>924</v>
      </c>
      <c r="S36" s="37">
        <v>1008</v>
      </c>
      <c r="T36" s="37">
        <v>864</v>
      </c>
      <c r="U36" s="37">
        <v>792</v>
      </c>
      <c r="V36" s="37">
        <v>618</v>
      </c>
      <c r="W36" s="37">
        <v>900</v>
      </c>
      <c r="X36" s="37">
        <v>822</v>
      </c>
      <c r="Y36" s="37">
        <v>1002</v>
      </c>
      <c r="Z36" s="37">
        <v>1182</v>
      </c>
      <c r="AA36" s="37">
        <v>690</v>
      </c>
      <c r="AB36" s="37">
        <v>960</v>
      </c>
      <c r="AC36" s="37">
        <v>840</v>
      </c>
      <c r="AD36" s="37">
        <v>852</v>
      </c>
      <c r="AE36" s="37">
        <v>810</v>
      </c>
      <c r="AF36" s="37">
        <v>1176</v>
      </c>
      <c r="AG36" s="38"/>
      <c r="AH36" s="26">
        <f t="shared" si="1"/>
        <v>26472</v>
      </c>
    </row>
    <row r="37" spans="2:34">
      <c r="B37" s="22" t="s">
        <v>35</v>
      </c>
      <c r="C37" s="36">
        <v>810</v>
      </c>
      <c r="D37" s="37">
        <v>1014</v>
      </c>
      <c r="E37" s="37">
        <v>954</v>
      </c>
      <c r="F37" s="37">
        <v>732</v>
      </c>
      <c r="G37" s="37">
        <v>936</v>
      </c>
      <c r="H37" s="37">
        <v>924</v>
      </c>
      <c r="I37" s="37">
        <v>828</v>
      </c>
      <c r="J37" s="37">
        <v>1086</v>
      </c>
      <c r="K37" s="37">
        <v>1068</v>
      </c>
      <c r="L37" s="37">
        <v>1080</v>
      </c>
      <c r="M37" s="37">
        <v>834</v>
      </c>
      <c r="N37" s="37">
        <v>816</v>
      </c>
      <c r="O37" s="37">
        <v>636</v>
      </c>
      <c r="P37" s="37">
        <v>1038</v>
      </c>
      <c r="Q37" s="37">
        <v>858</v>
      </c>
      <c r="R37" s="37">
        <v>876</v>
      </c>
      <c r="S37" s="37">
        <v>978</v>
      </c>
      <c r="T37" s="37">
        <v>918</v>
      </c>
      <c r="U37" s="37">
        <v>822</v>
      </c>
      <c r="V37" s="37">
        <v>672</v>
      </c>
      <c r="W37" s="37">
        <v>972</v>
      </c>
      <c r="X37" s="37">
        <v>930</v>
      </c>
      <c r="Y37" s="37">
        <v>1050</v>
      </c>
      <c r="Z37" s="37">
        <v>1104</v>
      </c>
      <c r="AA37" s="37">
        <v>816</v>
      </c>
      <c r="AB37" s="37">
        <v>1002</v>
      </c>
      <c r="AC37" s="37">
        <v>804</v>
      </c>
      <c r="AD37" s="37">
        <v>828</v>
      </c>
      <c r="AE37" s="37">
        <v>1542</v>
      </c>
      <c r="AF37" s="37">
        <v>1212</v>
      </c>
      <c r="AG37" s="38"/>
      <c r="AH37" s="26">
        <f t="shared" si="1"/>
        <v>28140</v>
      </c>
    </row>
    <row r="38" spans="2:34">
      <c r="B38" s="22" t="s">
        <v>36</v>
      </c>
      <c r="C38" s="36">
        <v>804</v>
      </c>
      <c r="D38" s="37">
        <v>1080</v>
      </c>
      <c r="E38" s="37">
        <v>954</v>
      </c>
      <c r="F38" s="37">
        <v>672</v>
      </c>
      <c r="G38" s="37">
        <v>828</v>
      </c>
      <c r="H38" s="37">
        <v>792</v>
      </c>
      <c r="I38" s="37">
        <v>894</v>
      </c>
      <c r="J38" s="37">
        <v>876</v>
      </c>
      <c r="K38" s="37">
        <v>1140</v>
      </c>
      <c r="L38" s="37">
        <v>960</v>
      </c>
      <c r="M38" s="37">
        <v>756</v>
      </c>
      <c r="N38" s="37">
        <v>624</v>
      </c>
      <c r="O38" s="37">
        <v>780</v>
      </c>
      <c r="P38" s="37">
        <v>948</v>
      </c>
      <c r="Q38" s="37">
        <v>870</v>
      </c>
      <c r="R38" s="37">
        <v>876</v>
      </c>
      <c r="S38" s="37">
        <v>1014</v>
      </c>
      <c r="T38" s="37">
        <v>834</v>
      </c>
      <c r="U38" s="37">
        <v>738</v>
      </c>
      <c r="V38" s="37">
        <v>672</v>
      </c>
      <c r="W38" s="37">
        <v>1056</v>
      </c>
      <c r="X38" s="37">
        <v>1050</v>
      </c>
      <c r="Y38" s="37">
        <v>1014</v>
      </c>
      <c r="Z38" s="37">
        <v>1098</v>
      </c>
      <c r="AA38" s="37">
        <v>924</v>
      </c>
      <c r="AB38" s="37">
        <v>918</v>
      </c>
      <c r="AC38" s="37">
        <v>768</v>
      </c>
      <c r="AD38" s="37">
        <v>1122</v>
      </c>
      <c r="AE38" s="37">
        <v>924</v>
      </c>
      <c r="AF38" s="37">
        <v>1224</v>
      </c>
      <c r="AG38" s="38"/>
      <c r="AH38" s="26">
        <f t="shared" si="1"/>
        <v>27210</v>
      </c>
    </row>
    <row r="39" spans="2:34">
      <c r="B39" s="22" t="s">
        <v>37</v>
      </c>
      <c r="C39" s="36">
        <v>840</v>
      </c>
      <c r="D39" s="37">
        <v>1158</v>
      </c>
      <c r="E39" s="37">
        <v>888</v>
      </c>
      <c r="F39" s="37">
        <v>762</v>
      </c>
      <c r="G39" s="37">
        <v>780</v>
      </c>
      <c r="H39" s="37">
        <v>810</v>
      </c>
      <c r="I39" s="37">
        <v>876</v>
      </c>
      <c r="J39" s="37">
        <v>1074</v>
      </c>
      <c r="K39" s="37">
        <v>1200</v>
      </c>
      <c r="L39" s="37">
        <v>894</v>
      </c>
      <c r="M39" s="37">
        <v>936</v>
      </c>
      <c r="N39" s="37">
        <v>804</v>
      </c>
      <c r="O39" s="37">
        <v>690</v>
      </c>
      <c r="P39" s="37">
        <v>1020</v>
      </c>
      <c r="Q39" s="37">
        <v>912</v>
      </c>
      <c r="R39" s="37">
        <v>948</v>
      </c>
      <c r="S39" s="37">
        <v>1092</v>
      </c>
      <c r="T39" s="37">
        <v>804</v>
      </c>
      <c r="U39" s="37">
        <v>870</v>
      </c>
      <c r="V39" s="37">
        <v>774</v>
      </c>
      <c r="W39" s="37">
        <v>1068</v>
      </c>
      <c r="X39" s="37">
        <v>1104</v>
      </c>
      <c r="Y39" s="37">
        <v>1044</v>
      </c>
      <c r="Z39" s="37">
        <v>1194</v>
      </c>
      <c r="AA39" s="37">
        <v>954</v>
      </c>
      <c r="AB39" s="37">
        <v>870</v>
      </c>
      <c r="AC39" s="37">
        <v>840</v>
      </c>
      <c r="AD39" s="37">
        <v>930</v>
      </c>
      <c r="AE39" s="37">
        <v>912</v>
      </c>
      <c r="AF39" s="37">
        <v>1224</v>
      </c>
      <c r="AG39" s="38"/>
      <c r="AH39" s="26">
        <f t="shared" si="1"/>
        <v>28272</v>
      </c>
    </row>
    <row r="40" spans="2:34">
      <c r="B40" s="22" t="s">
        <v>38</v>
      </c>
      <c r="C40" s="36">
        <v>900</v>
      </c>
      <c r="D40" s="37">
        <v>888</v>
      </c>
      <c r="E40" s="37">
        <v>966</v>
      </c>
      <c r="F40" s="37">
        <v>990</v>
      </c>
      <c r="G40" s="37">
        <v>822</v>
      </c>
      <c r="H40" s="37">
        <v>888</v>
      </c>
      <c r="I40" s="37">
        <v>918</v>
      </c>
      <c r="J40" s="37">
        <v>1062</v>
      </c>
      <c r="K40" s="37">
        <v>1194</v>
      </c>
      <c r="L40" s="37">
        <v>852</v>
      </c>
      <c r="M40" s="37">
        <v>1044</v>
      </c>
      <c r="N40" s="37">
        <v>690</v>
      </c>
      <c r="O40" s="37">
        <v>774</v>
      </c>
      <c r="P40" s="37">
        <v>1008</v>
      </c>
      <c r="Q40" s="37">
        <v>984</v>
      </c>
      <c r="R40" s="37">
        <v>882</v>
      </c>
      <c r="S40" s="37">
        <v>1074</v>
      </c>
      <c r="T40" s="37">
        <v>882</v>
      </c>
      <c r="U40" s="37">
        <v>978</v>
      </c>
      <c r="V40" s="37">
        <v>924</v>
      </c>
      <c r="W40" s="37">
        <v>1188</v>
      </c>
      <c r="X40" s="37">
        <v>1128</v>
      </c>
      <c r="Y40" s="37">
        <v>1014</v>
      </c>
      <c r="Z40" s="37">
        <v>1056</v>
      </c>
      <c r="AA40" s="37">
        <v>966</v>
      </c>
      <c r="AB40" s="37">
        <v>684</v>
      </c>
      <c r="AC40" s="37">
        <v>1038</v>
      </c>
      <c r="AD40" s="37">
        <v>1014</v>
      </c>
      <c r="AE40" s="37">
        <v>1020</v>
      </c>
      <c r="AF40" s="37">
        <v>1254</v>
      </c>
      <c r="AG40" s="38"/>
      <c r="AH40" s="26">
        <f t="shared" si="1"/>
        <v>29082</v>
      </c>
    </row>
    <row r="41" spans="2:34">
      <c r="B41" s="22" t="s">
        <v>39</v>
      </c>
      <c r="C41" s="36">
        <v>948</v>
      </c>
      <c r="D41" s="37">
        <v>1014</v>
      </c>
      <c r="E41" s="37">
        <v>876</v>
      </c>
      <c r="F41" s="37">
        <v>924</v>
      </c>
      <c r="G41" s="37">
        <v>756</v>
      </c>
      <c r="H41" s="37">
        <v>966</v>
      </c>
      <c r="I41" s="37">
        <v>1092</v>
      </c>
      <c r="J41" s="37">
        <v>1134</v>
      </c>
      <c r="K41" s="37">
        <v>1176</v>
      </c>
      <c r="L41" s="37">
        <v>840</v>
      </c>
      <c r="M41" s="37">
        <v>1002</v>
      </c>
      <c r="N41" s="37">
        <v>636</v>
      </c>
      <c r="O41" s="37">
        <v>828</v>
      </c>
      <c r="P41" s="37">
        <v>1104</v>
      </c>
      <c r="Q41" s="37">
        <v>1074</v>
      </c>
      <c r="R41" s="37">
        <v>924</v>
      </c>
      <c r="S41" s="37">
        <v>924</v>
      </c>
      <c r="T41" s="37">
        <v>906</v>
      </c>
      <c r="U41" s="37">
        <v>978</v>
      </c>
      <c r="V41" s="37">
        <v>936</v>
      </c>
      <c r="W41" s="37">
        <v>1218</v>
      </c>
      <c r="X41" s="37">
        <v>1278</v>
      </c>
      <c r="Y41" s="37">
        <v>1116</v>
      </c>
      <c r="Z41" s="37">
        <v>1200</v>
      </c>
      <c r="AA41" s="37">
        <v>1050</v>
      </c>
      <c r="AB41" s="37">
        <v>918</v>
      </c>
      <c r="AC41" s="37">
        <v>1104</v>
      </c>
      <c r="AD41" s="37">
        <v>1164</v>
      </c>
      <c r="AE41" s="37">
        <v>1020</v>
      </c>
      <c r="AF41" s="37">
        <v>1254</v>
      </c>
      <c r="AG41" s="38"/>
      <c r="AH41" s="26">
        <f t="shared" si="1"/>
        <v>30360</v>
      </c>
    </row>
    <row r="42" spans="2:34">
      <c r="B42" s="22" t="s">
        <v>40</v>
      </c>
      <c r="C42" s="36">
        <v>942</v>
      </c>
      <c r="D42" s="37">
        <v>1050</v>
      </c>
      <c r="E42" s="37">
        <v>960</v>
      </c>
      <c r="F42" s="37">
        <v>996</v>
      </c>
      <c r="G42" s="37">
        <v>852</v>
      </c>
      <c r="H42" s="37">
        <v>1002</v>
      </c>
      <c r="I42" s="37">
        <v>1080</v>
      </c>
      <c r="J42" s="37">
        <v>1068</v>
      </c>
      <c r="K42" s="37">
        <v>1170</v>
      </c>
      <c r="L42" s="37">
        <v>816</v>
      </c>
      <c r="M42" s="37">
        <v>1002</v>
      </c>
      <c r="N42" s="37">
        <v>822</v>
      </c>
      <c r="O42" s="37">
        <v>738</v>
      </c>
      <c r="P42" s="37">
        <v>1080</v>
      </c>
      <c r="Q42" s="37">
        <v>1050</v>
      </c>
      <c r="R42" s="37">
        <v>870</v>
      </c>
      <c r="S42" s="37">
        <v>990</v>
      </c>
      <c r="T42" s="37">
        <v>954</v>
      </c>
      <c r="U42" s="37">
        <v>942</v>
      </c>
      <c r="V42" s="37">
        <v>942</v>
      </c>
      <c r="W42" s="37">
        <v>1206</v>
      </c>
      <c r="X42" s="37">
        <v>1278</v>
      </c>
      <c r="Y42" s="37">
        <v>1098</v>
      </c>
      <c r="Z42" s="37">
        <v>1296</v>
      </c>
      <c r="AA42" s="37">
        <v>1140</v>
      </c>
      <c r="AB42" s="37">
        <v>990</v>
      </c>
      <c r="AC42" s="37">
        <v>1104</v>
      </c>
      <c r="AD42" s="37">
        <v>1110</v>
      </c>
      <c r="AE42" s="37">
        <v>1068</v>
      </c>
      <c r="AF42" s="37">
        <v>1284</v>
      </c>
      <c r="AG42" s="38"/>
      <c r="AH42" s="26">
        <f t="shared" si="1"/>
        <v>30900</v>
      </c>
    </row>
    <row r="43" spans="2:34">
      <c r="B43" s="22" t="s">
        <v>41</v>
      </c>
      <c r="C43" s="36">
        <v>1008</v>
      </c>
      <c r="D43" s="37">
        <v>942</v>
      </c>
      <c r="E43" s="37">
        <v>996</v>
      </c>
      <c r="F43" s="37">
        <v>996</v>
      </c>
      <c r="G43" s="37">
        <v>780</v>
      </c>
      <c r="H43" s="37">
        <v>960</v>
      </c>
      <c r="I43" s="37">
        <v>1074</v>
      </c>
      <c r="J43" s="37">
        <v>1182</v>
      </c>
      <c r="K43" s="37">
        <v>1116</v>
      </c>
      <c r="L43" s="37">
        <v>732</v>
      </c>
      <c r="M43" s="37">
        <v>1176</v>
      </c>
      <c r="N43" s="37">
        <v>1038</v>
      </c>
      <c r="O43" s="37">
        <v>720</v>
      </c>
      <c r="P43" s="37">
        <v>1074</v>
      </c>
      <c r="Q43" s="37">
        <v>1188</v>
      </c>
      <c r="R43" s="37">
        <v>954</v>
      </c>
      <c r="S43" s="37">
        <v>1140</v>
      </c>
      <c r="T43" s="37">
        <v>852</v>
      </c>
      <c r="U43" s="37">
        <v>924</v>
      </c>
      <c r="V43" s="37">
        <v>972</v>
      </c>
      <c r="W43" s="37">
        <v>1302</v>
      </c>
      <c r="X43" s="37">
        <v>1392</v>
      </c>
      <c r="Y43" s="37">
        <v>1104</v>
      </c>
      <c r="Z43" s="37">
        <v>1164</v>
      </c>
      <c r="AA43" s="37">
        <v>1236</v>
      </c>
      <c r="AB43" s="37">
        <v>918</v>
      </c>
      <c r="AC43" s="37">
        <v>1128</v>
      </c>
      <c r="AD43" s="37">
        <v>1152</v>
      </c>
      <c r="AE43" s="37">
        <v>1098</v>
      </c>
      <c r="AF43" s="37">
        <v>1254</v>
      </c>
      <c r="AG43" s="38"/>
      <c r="AH43" s="26">
        <f t="shared" si="1"/>
        <v>31572</v>
      </c>
    </row>
    <row r="44" spans="2:34">
      <c r="B44" s="22" t="s">
        <v>42</v>
      </c>
      <c r="C44" s="36">
        <v>960</v>
      </c>
      <c r="D44" s="37">
        <v>972</v>
      </c>
      <c r="E44" s="37">
        <v>1182</v>
      </c>
      <c r="F44" s="37">
        <v>828</v>
      </c>
      <c r="G44" s="37">
        <v>738</v>
      </c>
      <c r="H44" s="37">
        <v>840</v>
      </c>
      <c r="I44" s="37">
        <v>1134</v>
      </c>
      <c r="J44" s="37">
        <v>1032</v>
      </c>
      <c r="K44" s="37">
        <v>1140</v>
      </c>
      <c r="L44" s="37">
        <v>738</v>
      </c>
      <c r="M44" s="37">
        <v>1164</v>
      </c>
      <c r="N44" s="37">
        <v>954</v>
      </c>
      <c r="O44" s="37">
        <v>768</v>
      </c>
      <c r="P44" s="37">
        <v>984</v>
      </c>
      <c r="Q44" s="37">
        <v>1206</v>
      </c>
      <c r="R44" s="37">
        <v>1056</v>
      </c>
      <c r="S44" s="37">
        <v>1128</v>
      </c>
      <c r="T44" s="37">
        <v>1032</v>
      </c>
      <c r="U44" s="37">
        <v>1044</v>
      </c>
      <c r="V44" s="37">
        <v>1074</v>
      </c>
      <c r="W44" s="37">
        <v>1254</v>
      </c>
      <c r="X44" s="37">
        <v>1320</v>
      </c>
      <c r="Y44" s="37">
        <v>1164</v>
      </c>
      <c r="Z44" s="37">
        <v>1176</v>
      </c>
      <c r="AA44" s="37">
        <v>1110</v>
      </c>
      <c r="AB44" s="37">
        <v>900</v>
      </c>
      <c r="AC44" s="37">
        <v>990</v>
      </c>
      <c r="AD44" s="37">
        <v>1134</v>
      </c>
      <c r="AE44" s="37">
        <v>1104</v>
      </c>
      <c r="AF44" s="37">
        <v>1296</v>
      </c>
      <c r="AG44" s="38"/>
      <c r="AH44" s="26">
        <f t="shared" si="1"/>
        <v>31422</v>
      </c>
    </row>
    <row r="45" spans="2:34">
      <c r="B45" s="22" t="s">
        <v>43</v>
      </c>
      <c r="C45" s="36">
        <v>900</v>
      </c>
      <c r="D45" s="37">
        <v>978</v>
      </c>
      <c r="E45" s="37">
        <v>1122</v>
      </c>
      <c r="F45" s="37">
        <v>960</v>
      </c>
      <c r="G45" s="37">
        <v>780</v>
      </c>
      <c r="H45" s="37">
        <v>1032</v>
      </c>
      <c r="I45" s="37">
        <v>1146</v>
      </c>
      <c r="J45" s="37">
        <v>924</v>
      </c>
      <c r="K45" s="37">
        <v>1062</v>
      </c>
      <c r="L45" s="37">
        <v>762</v>
      </c>
      <c r="M45" s="37">
        <v>1086</v>
      </c>
      <c r="N45" s="37">
        <v>930</v>
      </c>
      <c r="O45" s="37">
        <v>828</v>
      </c>
      <c r="P45" s="37">
        <v>1056</v>
      </c>
      <c r="Q45" s="37">
        <v>1218</v>
      </c>
      <c r="R45" s="37">
        <v>1116</v>
      </c>
      <c r="S45" s="37">
        <v>1122</v>
      </c>
      <c r="T45" s="37">
        <v>1008</v>
      </c>
      <c r="U45" s="37">
        <v>822</v>
      </c>
      <c r="V45" s="37">
        <v>1128</v>
      </c>
      <c r="W45" s="37">
        <v>1326</v>
      </c>
      <c r="X45" s="37">
        <v>1302</v>
      </c>
      <c r="Y45" s="37">
        <v>1140</v>
      </c>
      <c r="Z45" s="37">
        <v>1344</v>
      </c>
      <c r="AA45" s="37">
        <v>1134</v>
      </c>
      <c r="AB45" s="37">
        <v>942</v>
      </c>
      <c r="AC45" s="37">
        <v>1080</v>
      </c>
      <c r="AD45" s="37">
        <v>1074</v>
      </c>
      <c r="AE45" s="37">
        <v>1128</v>
      </c>
      <c r="AF45" s="37">
        <v>1338</v>
      </c>
      <c r="AG45" s="38"/>
      <c r="AH45" s="26">
        <f t="shared" si="1"/>
        <v>31788</v>
      </c>
    </row>
    <row r="46" spans="2:34">
      <c r="B46" s="22" t="s">
        <v>44</v>
      </c>
      <c r="C46" s="36">
        <v>1038</v>
      </c>
      <c r="D46" s="37">
        <v>1038</v>
      </c>
      <c r="E46" s="37">
        <v>948</v>
      </c>
      <c r="F46" s="37">
        <v>954</v>
      </c>
      <c r="G46" s="37">
        <v>894</v>
      </c>
      <c r="H46" s="37">
        <v>1008</v>
      </c>
      <c r="I46" s="37">
        <v>1212</v>
      </c>
      <c r="J46" s="37">
        <v>1080</v>
      </c>
      <c r="K46" s="37">
        <v>1092</v>
      </c>
      <c r="L46" s="37">
        <v>1074</v>
      </c>
      <c r="M46" s="37">
        <v>1152</v>
      </c>
      <c r="N46" s="37">
        <v>900</v>
      </c>
      <c r="O46" s="37">
        <v>930</v>
      </c>
      <c r="P46" s="37">
        <v>1098</v>
      </c>
      <c r="Q46" s="37">
        <v>1188</v>
      </c>
      <c r="R46" s="37">
        <v>1176</v>
      </c>
      <c r="S46" s="37">
        <v>1104</v>
      </c>
      <c r="T46" s="37">
        <v>1020</v>
      </c>
      <c r="U46" s="37">
        <v>924</v>
      </c>
      <c r="V46" s="37">
        <v>1092</v>
      </c>
      <c r="W46" s="37">
        <v>1332</v>
      </c>
      <c r="X46" s="37">
        <v>1188</v>
      </c>
      <c r="Y46" s="37">
        <v>1188</v>
      </c>
      <c r="Z46" s="37">
        <v>1314</v>
      </c>
      <c r="AA46" s="37">
        <v>1134</v>
      </c>
      <c r="AB46" s="37">
        <v>900</v>
      </c>
      <c r="AC46" s="37">
        <v>1068</v>
      </c>
      <c r="AD46" s="37">
        <v>1044</v>
      </c>
      <c r="AE46" s="37">
        <v>1206</v>
      </c>
      <c r="AF46" s="37">
        <v>1302</v>
      </c>
      <c r="AG46" s="38"/>
      <c r="AH46" s="26">
        <f t="shared" si="1"/>
        <v>32598</v>
      </c>
    </row>
    <row r="47" spans="2:34">
      <c r="B47" s="22" t="s">
        <v>45</v>
      </c>
      <c r="C47" s="36">
        <v>942</v>
      </c>
      <c r="D47" s="37">
        <v>978</v>
      </c>
      <c r="E47" s="37">
        <v>894</v>
      </c>
      <c r="F47" s="37">
        <v>876</v>
      </c>
      <c r="G47" s="37">
        <v>798</v>
      </c>
      <c r="H47" s="37">
        <v>912</v>
      </c>
      <c r="I47" s="37">
        <v>1128</v>
      </c>
      <c r="J47" s="37">
        <v>930</v>
      </c>
      <c r="K47" s="37">
        <v>984</v>
      </c>
      <c r="L47" s="37">
        <v>1044</v>
      </c>
      <c r="M47" s="37">
        <v>960</v>
      </c>
      <c r="N47" s="37">
        <v>906</v>
      </c>
      <c r="O47" s="37">
        <v>852</v>
      </c>
      <c r="P47" s="37">
        <v>1092</v>
      </c>
      <c r="Q47" s="37">
        <v>1170</v>
      </c>
      <c r="R47" s="37">
        <v>1008</v>
      </c>
      <c r="S47" s="37">
        <v>1044</v>
      </c>
      <c r="T47" s="37">
        <v>990</v>
      </c>
      <c r="U47" s="37">
        <v>912</v>
      </c>
      <c r="V47" s="37">
        <v>942</v>
      </c>
      <c r="W47" s="37">
        <v>1290</v>
      </c>
      <c r="X47" s="37">
        <v>1212</v>
      </c>
      <c r="Y47" s="37">
        <v>1122</v>
      </c>
      <c r="Z47" s="37">
        <v>1140</v>
      </c>
      <c r="AA47" s="37">
        <v>1128</v>
      </c>
      <c r="AB47" s="37">
        <v>792</v>
      </c>
      <c r="AC47" s="37">
        <v>1176</v>
      </c>
      <c r="AD47" s="37">
        <v>1032</v>
      </c>
      <c r="AE47" s="37">
        <v>1284</v>
      </c>
      <c r="AF47" s="37">
        <v>1308</v>
      </c>
      <c r="AG47" s="38"/>
      <c r="AH47" s="26">
        <f t="shared" si="1"/>
        <v>30846</v>
      </c>
    </row>
    <row r="48" spans="2:34">
      <c r="B48" s="22" t="s">
        <v>46</v>
      </c>
      <c r="C48" s="36">
        <v>864</v>
      </c>
      <c r="D48" s="37">
        <v>1050</v>
      </c>
      <c r="E48" s="37">
        <v>1056</v>
      </c>
      <c r="F48" s="37">
        <v>888</v>
      </c>
      <c r="G48" s="37">
        <v>1020</v>
      </c>
      <c r="H48" s="37">
        <v>1068</v>
      </c>
      <c r="I48" s="37">
        <v>1134</v>
      </c>
      <c r="J48" s="37">
        <v>966</v>
      </c>
      <c r="K48" s="37">
        <v>1014</v>
      </c>
      <c r="L48" s="37">
        <v>894</v>
      </c>
      <c r="M48" s="37">
        <v>1074</v>
      </c>
      <c r="N48" s="37">
        <v>942</v>
      </c>
      <c r="O48" s="37">
        <v>1092</v>
      </c>
      <c r="P48" s="37">
        <v>1140</v>
      </c>
      <c r="Q48" s="37">
        <v>1260</v>
      </c>
      <c r="R48" s="37">
        <v>1182</v>
      </c>
      <c r="S48" s="37">
        <v>1176</v>
      </c>
      <c r="T48" s="37">
        <v>978</v>
      </c>
      <c r="U48" s="37">
        <v>1008</v>
      </c>
      <c r="V48" s="37">
        <v>1224</v>
      </c>
      <c r="W48" s="37">
        <v>1350</v>
      </c>
      <c r="X48" s="37">
        <v>1200</v>
      </c>
      <c r="Y48" s="37">
        <v>1206</v>
      </c>
      <c r="Z48" s="37">
        <v>1260</v>
      </c>
      <c r="AA48" s="37">
        <v>1308</v>
      </c>
      <c r="AB48" s="37">
        <v>972</v>
      </c>
      <c r="AC48" s="37">
        <v>1218</v>
      </c>
      <c r="AD48" s="37">
        <v>1242</v>
      </c>
      <c r="AE48" s="37">
        <v>1326</v>
      </c>
      <c r="AF48" s="37">
        <v>1350</v>
      </c>
      <c r="AG48" s="38"/>
      <c r="AH48" s="26">
        <f t="shared" si="1"/>
        <v>33462</v>
      </c>
    </row>
    <row r="49" spans="2:34">
      <c r="B49" s="22" t="s">
        <v>47</v>
      </c>
      <c r="C49" s="36">
        <v>930</v>
      </c>
      <c r="D49" s="37">
        <v>852</v>
      </c>
      <c r="E49" s="37">
        <v>990</v>
      </c>
      <c r="F49" s="37">
        <v>942</v>
      </c>
      <c r="G49" s="37">
        <v>756</v>
      </c>
      <c r="H49" s="37">
        <v>1002</v>
      </c>
      <c r="I49" s="37">
        <v>1068</v>
      </c>
      <c r="J49" s="37">
        <v>1146</v>
      </c>
      <c r="K49" s="37">
        <v>900</v>
      </c>
      <c r="L49" s="37">
        <v>1050</v>
      </c>
      <c r="M49" s="37">
        <v>990</v>
      </c>
      <c r="N49" s="37">
        <v>864</v>
      </c>
      <c r="O49" s="37">
        <v>1068</v>
      </c>
      <c r="P49" s="37">
        <v>1098</v>
      </c>
      <c r="Q49" s="37">
        <v>1266</v>
      </c>
      <c r="R49" s="37">
        <v>1110</v>
      </c>
      <c r="S49" s="37">
        <v>1164</v>
      </c>
      <c r="T49" s="37">
        <v>930</v>
      </c>
      <c r="U49" s="37">
        <v>1014</v>
      </c>
      <c r="V49" s="37">
        <v>1032</v>
      </c>
      <c r="W49" s="37">
        <v>1212</v>
      </c>
      <c r="X49" s="37">
        <v>1122</v>
      </c>
      <c r="Y49" s="37">
        <v>1164</v>
      </c>
      <c r="Z49" s="37">
        <v>1332</v>
      </c>
      <c r="AA49" s="37">
        <v>1158</v>
      </c>
      <c r="AB49" s="37">
        <v>1044</v>
      </c>
      <c r="AC49" s="37">
        <v>1158</v>
      </c>
      <c r="AD49" s="37">
        <v>1176</v>
      </c>
      <c r="AE49" s="37">
        <v>1356</v>
      </c>
      <c r="AF49" s="37">
        <v>1368</v>
      </c>
      <c r="AG49" s="38"/>
      <c r="AH49" s="26">
        <f t="shared" si="1"/>
        <v>32262</v>
      </c>
    </row>
    <row r="50" spans="2:34">
      <c r="B50" s="22" t="s">
        <v>48</v>
      </c>
      <c r="C50" s="36">
        <v>942</v>
      </c>
      <c r="D50" s="37">
        <v>984</v>
      </c>
      <c r="E50" s="37">
        <v>1182</v>
      </c>
      <c r="F50" s="37">
        <v>978</v>
      </c>
      <c r="G50" s="37">
        <v>1182</v>
      </c>
      <c r="H50" s="37">
        <v>1086</v>
      </c>
      <c r="I50" s="37">
        <v>1230</v>
      </c>
      <c r="J50" s="37">
        <v>1140</v>
      </c>
      <c r="K50" s="37">
        <v>1050</v>
      </c>
      <c r="L50" s="37">
        <v>1122</v>
      </c>
      <c r="M50" s="37">
        <v>1038</v>
      </c>
      <c r="N50" s="37">
        <v>984</v>
      </c>
      <c r="O50" s="37">
        <v>1152</v>
      </c>
      <c r="P50" s="37">
        <v>972</v>
      </c>
      <c r="Q50" s="37">
        <v>1362</v>
      </c>
      <c r="R50" s="37">
        <v>1146</v>
      </c>
      <c r="S50" s="37">
        <v>1068</v>
      </c>
      <c r="T50" s="37">
        <v>1068</v>
      </c>
      <c r="U50" s="37">
        <v>1170</v>
      </c>
      <c r="V50" s="37">
        <v>1230</v>
      </c>
      <c r="W50" s="37">
        <v>1116</v>
      </c>
      <c r="X50" s="37">
        <v>1278</v>
      </c>
      <c r="Y50" s="37">
        <v>1188</v>
      </c>
      <c r="Z50" s="37">
        <v>1302</v>
      </c>
      <c r="AA50" s="37">
        <v>1128</v>
      </c>
      <c r="AB50" s="37">
        <v>960</v>
      </c>
      <c r="AC50" s="37">
        <v>1110</v>
      </c>
      <c r="AD50" s="37">
        <v>1236</v>
      </c>
      <c r="AE50" s="37">
        <v>1344</v>
      </c>
      <c r="AF50" s="37">
        <v>1374</v>
      </c>
      <c r="AG50" s="38"/>
      <c r="AH50" s="26">
        <f t="shared" si="1"/>
        <v>34122</v>
      </c>
    </row>
    <row r="51" spans="2:34">
      <c r="B51" s="22" t="s">
        <v>49</v>
      </c>
      <c r="C51" s="36">
        <v>1110</v>
      </c>
      <c r="D51" s="37">
        <v>978</v>
      </c>
      <c r="E51" s="37">
        <v>1116</v>
      </c>
      <c r="F51" s="37">
        <v>1062</v>
      </c>
      <c r="G51" s="37">
        <v>1158</v>
      </c>
      <c r="H51" s="37">
        <v>1014</v>
      </c>
      <c r="I51" s="37">
        <v>1056</v>
      </c>
      <c r="J51" s="37">
        <v>1104</v>
      </c>
      <c r="K51" s="37">
        <v>1434</v>
      </c>
      <c r="L51" s="37">
        <v>1242</v>
      </c>
      <c r="M51" s="37">
        <v>966</v>
      </c>
      <c r="N51" s="37">
        <v>1038</v>
      </c>
      <c r="O51" s="37">
        <v>1290</v>
      </c>
      <c r="P51" s="37">
        <v>1044</v>
      </c>
      <c r="Q51" s="37">
        <v>1440</v>
      </c>
      <c r="R51" s="37">
        <v>1218</v>
      </c>
      <c r="S51" s="37">
        <v>1224</v>
      </c>
      <c r="T51" s="37">
        <v>840</v>
      </c>
      <c r="U51" s="37">
        <v>1152</v>
      </c>
      <c r="V51" s="37">
        <v>1080</v>
      </c>
      <c r="W51" s="37">
        <v>1056</v>
      </c>
      <c r="X51" s="37">
        <v>1356</v>
      </c>
      <c r="Y51" s="37">
        <v>1176</v>
      </c>
      <c r="Z51" s="37">
        <v>1458</v>
      </c>
      <c r="AA51" s="37">
        <v>1086</v>
      </c>
      <c r="AB51" s="37">
        <v>1044</v>
      </c>
      <c r="AC51" s="37">
        <v>1206</v>
      </c>
      <c r="AD51" s="37">
        <v>1452</v>
      </c>
      <c r="AE51" s="37">
        <v>1410</v>
      </c>
      <c r="AF51" s="37">
        <v>1398</v>
      </c>
      <c r="AG51" s="38"/>
      <c r="AH51" s="26">
        <f t="shared" si="1"/>
        <v>35208</v>
      </c>
    </row>
    <row r="52" spans="2:34">
      <c r="B52" s="27" t="s">
        <v>50</v>
      </c>
      <c r="C52" s="39">
        <v>1200</v>
      </c>
      <c r="D52" s="40">
        <v>936</v>
      </c>
      <c r="E52" s="40">
        <v>1080</v>
      </c>
      <c r="F52" s="40">
        <v>1050</v>
      </c>
      <c r="G52" s="40">
        <v>1020</v>
      </c>
      <c r="H52" s="40">
        <v>1110</v>
      </c>
      <c r="I52" s="40">
        <v>1140</v>
      </c>
      <c r="J52" s="40">
        <v>1212</v>
      </c>
      <c r="K52" s="40">
        <v>1368</v>
      </c>
      <c r="L52" s="40">
        <v>1080</v>
      </c>
      <c r="M52" s="40">
        <v>1014</v>
      </c>
      <c r="N52" s="40">
        <v>1098</v>
      </c>
      <c r="O52" s="40">
        <v>1320</v>
      </c>
      <c r="P52" s="40">
        <v>1038</v>
      </c>
      <c r="Q52" s="40">
        <v>1356</v>
      </c>
      <c r="R52" s="40">
        <v>1290</v>
      </c>
      <c r="S52" s="40">
        <v>1140</v>
      </c>
      <c r="T52" s="40">
        <v>1002</v>
      </c>
      <c r="U52" s="40">
        <v>1080</v>
      </c>
      <c r="V52" s="40">
        <v>1080</v>
      </c>
      <c r="W52" s="40">
        <v>1464</v>
      </c>
      <c r="X52" s="40">
        <v>1332</v>
      </c>
      <c r="Y52" s="40">
        <v>1314</v>
      </c>
      <c r="Z52" s="40">
        <v>1434</v>
      </c>
      <c r="AA52" s="40">
        <v>1068</v>
      </c>
      <c r="AB52" s="40">
        <v>1104</v>
      </c>
      <c r="AC52" s="40">
        <v>1128</v>
      </c>
      <c r="AD52" s="40">
        <v>1350</v>
      </c>
      <c r="AE52" s="40">
        <v>1440</v>
      </c>
      <c r="AF52" s="40">
        <v>1374</v>
      </c>
      <c r="AG52" s="41"/>
      <c r="AH52" s="31">
        <f t="shared" si="1"/>
        <v>35622</v>
      </c>
    </row>
    <row r="53" spans="2:34">
      <c r="B53" s="32" t="s">
        <v>51</v>
      </c>
      <c r="C53" s="18">
        <v>888</v>
      </c>
      <c r="D53" s="19">
        <v>990</v>
      </c>
      <c r="E53" s="19">
        <v>1242</v>
      </c>
      <c r="F53" s="19">
        <v>990</v>
      </c>
      <c r="G53" s="19">
        <v>990</v>
      </c>
      <c r="H53" s="19">
        <v>1110</v>
      </c>
      <c r="I53" s="19">
        <v>1128</v>
      </c>
      <c r="J53" s="19">
        <v>1200</v>
      </c>
      <c r="K53" s="19">
        <v>1332</v>
      </c>
      <c r="L53" s="19">
        <v>1182</v>
      </c>
      <c r="M53" s="19">
        <v>1110</v>
      </c>
      <c r="N53" s="19">
        <v>990</v>
      </c>
      <c r="O53" s="19">
        <v>1182</v>
      </c>
      <c r="P53" s="19">
        <v>1248</v>
      </c>
      <c r="Q53" s="19">
        <v>1362</v>
      </c>
      <c r="R53" s="19">
        <v>1206</v>
      </c>
      <c r="S53" s="19">
        <v>1140</v>
      </c>
      <c r="T53" s="19">
        <v>1128</v>
      </c>
      <c r="U53" s="19">
        <v>1224</v>
      </c>
      <c r="V53" s="19">
        <v>1140</v>
      </c>
      <c r="W53" s="19">
        <v>1278</v>
      </c>
      <c r="X53" s="19">
        <v>1302</v>
      </c>
      <c r="Y53" s="19">
        <v>1260</v>
      </c>
      <c r="Z53" s="19">
        <v>1458</v>
      </c>
      <c r="AA53" s="19">
        <v>1218</v>
      </c>
      <c r="AB53" s="19">
        <v>1050</v>
      </c>
      <c r="AC53" s="19">
        <v>1158</v>
      </c>
      <c r="AD53" s="19">
        <v>1206</v>
      </c>
      <c r="AE53" s="19">
        <v>1458</v>
      </c>
      <c r="AF53" s="19">
        <v>1416</v>
      </c>
      <c r="AG53" s="20"/>
      <c r="AH53" s="21">
        <f t="shared" si="1"/>
        <v>35586</v>
      </c>
    </row>
    <row r="54" spans="2:34">
      <c r="B54" s="22" t="s">
        <v>52</v>
      </c>
      <c r="C54" s="23">
        <v>954</v>
      </c>
      <c r="D54" s="24">
        <v>1086</v>
      </c>
      <c r="E54" s="24">
        <v>1128</v>
      </c>
      <c r="F54" s="24">
        <v>1026</v>
      </c>
      <c r="G54" s="24">
        <v>1110</v>
      </c>
      <c r="H54" s="24">
        <v>1104</v>
      </c>
      <c r="I54" s="24">
        <v>1056</v>
      </c>
      <c r="J54" s="24">
        <v>1260</v>
      </c>
      <c r="K54" s="24">
        <v>1248</v>
      </c>
      <c r="L54" s="24">
        <v>1230</v>
      </c>
      <c r="M54" s="24">
        <v>1110</v>
      </c>
      <c r="N54" s="24">
        <v>972</v>
      </c>
      <c r="O54" s="24">
        <v>1182</v>
      </c>
      <c r="P54" s="24">
        <v>1110</v>
      </c>
      <c r="Q54" s="24">
        <v>1350</v>
      </c>
      <c r="R54" s="24">
        <v>1332</v>
      </c>
      <c r="S54" s="24">
        <v>1164</v>
      </c>
      <c r="T54" s="24">
        <v>1212</v>
      </c>
      <c r="U54" s="24">
        <v>1290</v>
      </c>
      <c r="V54" s="24">
        <v>1158</v>
      </c>
      <c r="W54" s="24">
        <v>1398</v>
      </c>
      <c r="X54" s="24">
        <v>1332</v>
      </c>
      <c r="Y54" s="24">
        <v>1380</v>
      </c>
      <c r="Z54" s="24">
        <v>1434</v>
      </c>
      <c r="AA54" s="24">
        <v>1242</v>
      </c>
      <c r="AB54" s="24">
        <v>1152</v>
      </c>
      <c r="AC54" s="24">
        <v>1140</v>
      </c>
      <c r="AD54" s="24">
        <v>1356</v>
      </c>
      <c r="AE54" s="24">
        <v>1458</v>
      </c>
      <c r="AF54" s="24">
        <v>1404</v>
      </c>
      <c r="AG54" s="25"/>
      <c r="AH54" s="26">
        <f t="shared" si="1"/>
        <v>36378</v>
      </c>
    </row>
    <row r="55" spans="2:34">
      <c r="B55" s="22" t="s">
        <v>53</v>
      </c>
      <c r="C55" s="23">
        <v>1122</v>
      </c>
      <c r="D55" s="24">
        <v>1140</v>
      </c>
      <c r="E55" s="24">
        <v>1266</v>
      </c>
      <c r="F55" s="24">
        <v>1140</v>
      </c>
      <c r="G55" s="24">
        <v>1146</v>
      </c>
      <c r="H55" s="24">
        <v>1092</v>
      </c>
      <c r="I55" s="24">
        <v>1080</v>
      </c>
      <c r="J55" s="24">
        <v>1284</v>
      </c>
      <c r="K55" s="24">
        <v>1362</v>
      </c>
      <c r="L55" s="24">
        <v>1128</v>
      </c>
      <c r="M55" s="24">
        <v>1122</v>
      </c>
      <c r="N55" s="24">
        <v>1062</v>
      </c>
      <c r="O55" s="24">
        <v>1290</v>
      </c>
      <c r="P55" s="24">
        <v>1218</v>
      </c>
      <c r="Q55" s="24">
        <v>1236</v>
      </c>
      <c r="R55" s="24">
        <v>1284</v>
      </c>
      <c r="S55" s="24">
        <v>1248</v>
      </c>
      <c r="T55" s="24">
        <v>1164</v>
      </c>
      <c r="U55" s="24">
        <v>1092</v>
      </c>
      <c r="V55" s="24">
        <v>1260</v>
      </c>
      <c r="W55" s="24">
        <v>1278</v>
      </c>
      <c r="X55" s="24">
        <v>1386</v>
      </c>
      <c r="Y55" s="24">
        <v>1350</v>
      </c>
      <c r="Z55" s="24">
        <v>1440</v>
      </c>
      <c r="AA55" s="24">
        <v>1344</v>
      </c>
      <c r="AB55" s="24">
        <v>1248</v>
      </c>
      <c r="AC55" s="24">
        <v>1128</v>
      </c>
      <c r="AD55" s="24">
        <v>1314</v>
      </c>
      <c r="AE55" s="24">
        <v>1476</v>
      </c>
      <c r="AF55" s="24">
        <v>1380</v>
      </c>
      <c r="AG55" s="25"/>
      <c r="AH55" s="26">
        <f t="shared" si="1"/>
        <v>37080</v>
      </c>
    </row>
    <row r="56" spans="2:34" ht="19.5" thickBot="1">
      <c r="B56" s="42" t="s">
        <v>54</v>
      </c>
      <c r="C56" s="43">
        <v>1086</v>
      </c>
      <c r="D56" s="44">
        <v>1230</v>
      </c>
      <c r="E56" s="44">
        <v>1194</v>
      </c>
      <c r="F56" s="44">
        <v>1146</v>
      </c>
      <c r="G56" s="44">
        <v>942</v>
      </c>
      <c r="H56" s="44">
        <v>1092</v>
      </c>
      <c r="I56" s="44">
        <v>1128</v>
      </c>
      <c r="J56" s="44">
        <v>1224</v>
      </c>
      <c r="K56" s="44">
        <v>1416</v>
      </c>
      <c r="L56" s="44">
        <v>1206</v>
      </c>
      <c r="M56" s="44">
        <v>1332</v>
      </c>
      <c r="N56" s="44">
        <v>1056</v>
      </c>
      <c r="O56" s="44">
        <v>1206</v>
      </c>
      <c r="P56" s="44">
        <v>1182</v>
      </c>
      <c r="Q56" s="44">
        <v>1296</v>
      </c>
      <c r="R56" s="44">
        <v>1272</v>
      </c>
      <c r="S56" s="44">
        <v>1236</v>
      </c>
      <c r="T56" s="44">
        <v>1272</v>
      </c>
      <c r="U56" s="44">
        <v>1212</v>
      </c>
      <c r="V56" s="44">
        <v>1230</v>
      </c>
      <c r="W56" s="44">
        <v>1458</v>
      </c>
      <c r="X56" s="44">
        <v>1290</v>
      </c>
      <c r="Y56" s="44">
        <v>1350</v>
      </c>
      <c r="Z56" s="44">
        <v>1296</v>
      </c>
      <c r="AA56" s="44">
        <v>1140</v>
      </c>
      <c r="AB56" s="44">
        <v>1020</v>
      </c>
      <c r="AC56" s="44">
        <v>1206</v>
      </c>
      <c r="AD56" s="44">
        <v>1350</v>
      </c>
      <c r="AE56" s="44">
        <v>1452</v>
      </c>
      <c r="AF56" s="44">
        <v>1362</v>
      </c>
      <c r="AG56" s="45"/>
      <c r="AH56" s="46">
        <f t="shared" si="1"/>
        <v>36882</v>
      </c>
    </row>
    <row r="57" spans="2:34" ht="19.5" thickTop="1">
      <c r="B57" s="47" t="s">
        <v>6</v>
      </c>
      <c r="C57" s="48">
        <f>IF(C7="","",SUM(C9:C56))</f>
        <v>47538</v>
      </c>
      <c r="D57" s="49">
        <f t="shared" ref="D57:AG57" si="2">IF(D7="","",SUM(D9:D56))</f>
        <v>49230</v>
      </c>
      <c r="E57" s="49">
        <f t="shared" si="2"/>
        <v>51822</v>
      </c>
      <c r="F57" s="49">
        <f t="shared" si="2"/>
        <v>49494</v>
      </c>
      <c r="G57" s="49">
        <f t="shared" si="2"/>
        <v>46002</v>
      </c>
      <c r="H57" s="49">
        <f t="shared" si="2"/>
        <v>47934</v>
      </c>
      <c r="I57" s="49">
        <f t="shared" si="2"/>
        <v>50100</v>
      </c>
      <c r="J57" s="49">
        <f t="shared" si="2"/>
        <v>54966</v>
      </c>
      <c r="K57" s="49">
        <f t="shared" si="2"/>
        <v>54786</v>
      </c>
      <c r="L57" s="49">
        <f t="shared" si="2"/>
        <v>51900</v>
      </c>
      <c r="M57" s="49">
        <f t="shared" si="2"/>
        <v>50586</v>
      </c>
      <c r="N57" s="49">
        <f t="shared" si="2"/>
        <v>45870</v>
      </c>
      <c r="O57" s="49">
        <f t="shared" si="2"/>
        <v>45444</v>
      </c>
      <c r="P57" s="49">
        <f t="shared" si="2"/>
        <v>51462</v>
      </c>
      <c r="Q57" s="49">
        <f t="shared" si="2"/>
        <v>55626</v>
      </c>
      <c r="R57" s="49">
        <f t="shared" si="2"/>
        <v>54540</v>
      </c>
      <c r="S57" s="49">
        <f t="shared" si="2"/>
        <v>55380</v>
      </c>
      <c r="T57" s="49">
        <f t="shared" si="2"/>
        <v>50226</v>
      </c>
      <c r="U57" s="49">
        <f t="shared" si="2"/>
        <v>50496</v>
      </c>
      <c r="V57" s="49">
        <f t="shared" si="2"/>
        <v>48078</v>
      </c>
      <c r="W57" s="49">
        <f t="shared" si="2"/>
        <v>58524</v>
      </c>
      <c r="X57" s="49">
        <f t="shared" si="2"/>
        <v>58692</v>
      </c>
      <c r="Y57" s="49">
        <f t="shared" si="2"/>
        <v>56790</v>
      </c>
      <c r="Z57" s="49">
        <f t="shared" si="2"/>
        <v>63588</v>
      </c>
      <c r="AA57" s="49">
        <f t="shared" si="2"/>
        <v>54936</v>
      </c>
      <c r="AB57" s="49">
        <f t="shared" si="2"/>
        <v>51762</v>
      </c>
      <c r="AC57" s="49">
        <f t="shared" si="2"/>
        <v>52908</v>
      </c>
      <c r="AD57" s="49">
        <f t="shared" si="2"/>
        <v>54384</v>
      </c>
      <c r="AE57" s="49">
        <f t="shared" si="2"/>
        <v>60354</v>
      </c>
      <c r="AF57" s="49">
        <f t="shared" si="2"/>
        <v>66168</v>
      </c>
      <c r="AG57" s="50" t="str">
        <f t="shared" si="2"/>
        <v/>
      </c>
      <c r="AH57" s="51">
        <f>SUM(AH9:AH56)</f>
        <v>1589586</v>
      </c>
    </row>
    <row r="58" spans="2:34">
      <c r="B58" s="52" t="s">
        <v>55</v>
      </c>
      <c r="C58" s="53">
        <f>IFERROR(_xlfn.IFS(C7="","",C8=1,0,TRUE,SUM(C25:C52)),"")</f>
        <v>25338</v>
      </c>
      <c r="D58" s="54">
        <f t="shared" ref="D58:AG58" si="3">IFERROR(_xlfn.IFS(D7="","",D8=1,0,TRUE,SUM(D25:D52)),"")</f>
        <v>27726</v>
      </c>
      <c r="E58" s="54">
        <f t="shared" si="3"/>
        <v>0</v>
      </c>
      <c r="F58" s="54">
        <f t="shared" si="3"/>
        <v>25620</v>
      </c>
      <c r="G58" s="54">
        <f t="shared" si="3"/>
        <v>24960</v>
      </c>
      <c r="H58" s="54">
        <f t="shared" si="3"/>
        <v>26466</v>
      </c>
      <c r="I58" s="54">
        <f t="shared" si="3"/>
        <v>27648</v>
      </c>
      <c r="J58" s="54">
        <f t="shared" si="3"/>
        <v>28944</v>
      </c>
      <c r="K58" s="54">
        <f t="shared" si="3"/>
        <v>31344</v>
      </c>
      <c r="L58" s="54">
        <f t="shared" si="3"/>
        <v>0</v>
      </c>
      <c r="M58" s="54">
        <f t="shared" si="3"/>
        <v>27024</v>
      </c>
      <c r="N58" s="54">
        <f t="shared" si="3"/>
        <v>23772</v>
      </c>
      <c r="O58" s="54">
        <f t="shared" si="3"/>
        <v>23766</v>
      </c>
      <c r="P58" s="54">
        <f t="shared" si="3"/>
        <v>27960</v>
      </c>
      <c r="Q58" s="54">
        <f t="shared" si="3"/>
        <v>31074</v>
      </c>
      <c r="R58" s="54">
        <f t="shared" si="3"/>
        <v>30144</v>
      </c>
      <c r="S58" s="54">
        <f t="shared" si="3"/>
        <v>0</v>
      </c>
      <c r="T58" s="54">
        <f t="shared" si="3"/>
        <v>0</v>
      </c>
      <c r="U58" s="54">
        <f t="shared" si="3"/>
        <v>26622</v>
      </c>
      <c r="V58" s="54">
        <f t="shared" si="3"/>
        <v>25290</v>
      </c>
      <c r="W58" s="54">
        <f t="shared" si="3"/>
        <v>32826</v>
      </c>
      <c r="X58" s="54">
        <f t="shared" si="3"/>
        <v>31974</v>
      </c>
      <c r="Y58" s="54">
        <f t="shared" si="3"/>
        <v>0</v>
      </c>
      <c r="Z58" s="54">
        <f t="shared" si="3"/>
        <v>0</v>
      </c>
      <c r="AA58" s="54">
        <f t="shared" si="3"/>
        <v>29040</v>
      </c>
      <c r="AB58" s="54">
        <f t="shared" si="3"/>
        <v>27552</v>
      </c>
      <c r="AC58" s="54">
        <f t="shared" si="3"/>
        <v>28800</v>
      </c>
      <c r="AD58" s="54">
        <f t="shared" si="3"/>
        <v>29400</v>
      </c>
      <c r="AE58" s="54">
        <f t="shared" si="3"/>
        <v>31470</v>
      </c>
      <c r="AF58" s="54">
        <f t="shared" si="3"/>
        <v>36348</v>
      </c>
      <c r="AG58" s="55" t="str">
        <f t="shared" si="3"/>
        <v/>
      </c>
      <c r="AH58" s="56">
        <f>SUM(C58:AG58)</f>
        <v>681108</v>
      </c>
    </row>
    <row r="59" spans="2:34">
      <c r="B59" s="57" t="s">
        <v>56</v>
      </c>
      <c r="C59" s="58">
        <f>IFERROR(IF(C7="","",C57-C58),"")</f>
        <v>22200</v>
      </c>
      <c r="D59" s="59">
        <f t="shared" ref="D59:AG59" si="4">IFERROR(IF(D7="","",D57-D58),"")</f>
        <v>21504</v>
      </c>
      <c r="E59" s="59">
        <f t="shared" si="4"/>
        <v>51822</v>
      </c>
      <c r="F59" s="59">
        <f t="shared" si="4"/>
        <v>23874</v>
      </c>
      <c r="G59" s="59">
        <f t="shared" si="4"/>
        <v>21042</v>
      </c>
      <c r="H59" s="59">
        <f t="shared" si="4"/>
        <v>21468</v>
      </c>
      <c r="I59" s="59">
        <f t="shared" si="4"/>
        <v>22452</v>
      </c>
      <c r="J59" s="59">
        <f t="shared" si="4"/>
        <v>26022</v>
      </c>
      <c r="K59" s="59">
        <f t="shared" si="4"/>
        <v>23442</v>
      </c>
      <c r="L59" s="59">
        <f t="shared" si="4"/>
        <v>51900</v>
      </c>
      <c r="M59" s="59">
        <f t="shared" si="4"/>
        <v>23562</v>
      </c>
      <c r="N59" s="59">
        <f t="shared" si="4"/>
        <v>22098</v>
      </c>
      <c r="O59" s="59">
        <f t="shared" si="4"/>
        <v>21678</v>
      </c>
      <c r="P59" s="59">
        <f t="shared" si="4"/>
        <v>23502</v>
      </c>
      <c r="Q59" s="59">
        <f t="shared" si="4"/>
        <v>24552</v>
      </c>
      <c r="R59" s="59">
        <f t="shared" si="4"/>
        <v>24396</v>
      </c>
      <c r="S59" s="59">
        <f t="shared" si="4"/>
        <v>55380</v>
      </c>
      <c r="T59" s="59">
        <f t="shared" si="4"/>
        <v>50226</v>
      </c>
      <c r="U59" s="59">
        <f t="shared" si="4"/>
        <v>23874</v>
      </c>
      <c r="V59" s="59">
        <f t="shared" si="4"/>
        <v>22788</v>
      </c>
      <c r="W59" s="59">
        <f t="shared" si="4"/>
        <v>25698</v>
      </c>
      <c r="X59" s="59">
        <f t="shared" si="4"/>
        <v>26718</v>
      </c>
      <c r="Y59" s="59">
        <f t="shared" si="4"/>
        <v>56790</v>
      </c>
      <c r="Z59" s="59">
        <f t="shared" si="4"/>
        <v>63588</v>
      </c>
      <c r="AA59" s="59">
        <f t="shared" si="4"/>
        <v>25896</v>
      </c>
      <c r="AB59" s="59">
        <f t="shared" si="4"/>
        <v>24210</v>
      </c>
      <c r="AC59" s="59">
        <f t="shared" si="4"/>
        <v>24108</v>
      </c>
      <c r="AD59" s="59">
        <f t="shared" si="4"/>
        <v>24984</v>
      </c>
      <c r="AE59" s="59">
        <f t="shared" si="4"/>
        <v>28884</v>
      </c>
      <c r="AF59" s="59">
        <f t="shared" si="4"/>
        <v>29820</v>
      </c>
      <c r="AG59" s="60" t="str">
        <f t="shared" si="4"/>
        <v/>
      </c>
      <c r="AH59" s="61">
        <f>SUM(C59:AG59)</f>
        <v>908478</v>
      </c>
    </row>
  </sheetData>
  <mergeCells count="2">
    <mergeCell ref="C3:E3"/>
    <mergeCell ref="C5:D5"/>
  </mergeCells>
  <phoneticPr fontId="4"/>
  <conditionalFormatting sqref="C25:AG52">
    <cfRule type="expression" dxfId="6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E328-B0EE-4F72-A630-8E6599DA996B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+[7]サマリー!I8</f>
        <v>北海道</v>
      </c>
      <c r="D4" s="5"/>
      <c r="E4" s="5"/>
    </row>
    <row r="5" spans="2:34">
      <c r="B5" s="3" t="s">
        <v>4</v>
      </c>
      <c r="C5" s="63">
        <f>+[7]サマリー!I9</f>
        <v>45200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45200</v>
      </c>
      <c r="D7" s="9">
        <f>IFERROR(IF(MONTH(C7+1)&lt;&gt;MONTH($C$7)+1,C7+1,""),"")</f>
        <v>45201</v>
      </c>
      <c r="E7" s="9">
        <f t="shared" ref="E7:AG7" si="0">IFERROR(IF(MONTH(D7+1)&lt;&gt;MONTH($C$7)+1,D7+1,""),"")</f>
        <v>45202</v>
      </c>
      <c r="F7" s="9">
        <f t="shared" si="0"/>
        <v>45203</v>
      </c>
      <c r="G7" s="9">
        <f t="shared" si="0"/>
        <v>45204</v>
      </c>
      <c r="H7" s="9">
        <f t="shared" si="0"/>
        <v>45205</v>
      </c>
      <c r="I7" s="9">
        <f t="shared" si="0"/>
        <v>45206</v>
      </c>
      <c r="J7" s="9">
        <f t="shared" si="0"/>
        <v>45207</v>
      </c>
      <c r="K7" s="9">
        <f t="shared" si="0"/>
        <v>45208</v>
      </c>
      <c r="L7" s="9">
        <f t="shared" si="0"/>
        <v>45209</v>
      </c>
      <c r="M7" s="9">
        <f t="shared" si="0"/>
        <v>45210</v>
      </c>
      <c r="N7" s="9">
        <f t="shared" si="0"/>
        <v>45211</v>
      </c>
      <c r="O7" s="9">
        <f t="shared" si="0"/>
        <v>45212</v>
      </c>
      <c r="P7" s="9">
        <f t="shared" si="0"/>
        <v>45213</v>
      </c>
      <c r="Q7" s="9">
        <f t="shared" si="0"/>
        <v>45214</v>
      </c>
      <c r="R7" s="9">
        <f t="shared" si="0"/>
        <v>45215</v>
      </c>
      <c r="S7" s="9">
        <f t="shared" si="0"/>
        <v>45216</v>
      </c>
      <c r="T7" s="9">
        <f t="shared" si="0"/>
        <v>45217</v>
      </c>
      <c r="U7" s="9">
        <f t="shared" si="0"/>
        <v>45218</v>
      </c>
      <c r="V7" s="9">
        <f t="shared" si="0"/>
        <v>45219</v>
      </c>
      <c r="W7" s="9">
        <f t="shared" si="0"/>
        <v>45220</v>
      </c>
      <c r="X7" s="9">
        <f t="shared" si="0"/>
        <v>45221</v>
      </c>
      <c r="Y7" s="9">
        <f t="shared" si="0"/>
        <v>45222</v>
      </c>
      <c r="Z7" s="9">
        <f t="shared" si="0"/>
        <v>45223</v>
      </c>
      <c r="AA7" s="9">
        <f t="shared" si="0"/>
        <v>45224</v>
      </c>
      <c r="AB7" s="9">
        <f t="shared" si="0"/>
        <v>45225</v>
      </c>
      <c r="AC7" s="9">
        <f t="shared" si="0"/>
        <v>45226</v>
      </c>
      <c r="AD7" s="9">
        <f t="shared" si="0"/>
        <v>45227</v>
      </c>
      <c r="AE7" s="9">
        <f t="shared" si="0"/>
        <v>45228</v>
      </c>
      <c r="AF7" s="9">
        <f t="shared" si="0"/>
        <v>45229</v>
      </c>
      <c r="AG7" s="10">
        <f t="shared" si="0"/>
        <v>45230</v>
      </c>
      <c r="AH7" s="11" t="s">
        <v>6</v>
      </c>
    </row>
    <row r="8" spans="2:34" ht="14.25" hidden="1" customHeight="1">
      <c r="B8" s="12"/>
      <c r="C8" s="13">
        <f>IF(_xlfn.IFS('[7]マスタ｜非表示'!$G$6=1,COUNTIF('[7]マスタ｜非表示'!$F:$F,C7),'[7]マスタ｜非表示'!$G$6=2,COUNTIF('[7]マスタ｜非表示'!$I:$I,C7),TRUE,COUNTIF('[7]マスタ｜非表示'!$L:$L,C7))=0,WEEKDAY(C7,1),1)</f>
        <v>1</v>
      </c>
      <c r="D8" s="14">
        <f>IF(_xlfn.IFS('[7]マスタ｜非表示'!$G$6=1,COUNTIF('[7]マスタ｜非表示'!$F:$F,D7),'[7]マスタ｜非表示'!$G$6=2,COUNTIF('[7]マスタ｜非表示'!$I:$I,D7),TRUE,COUNTIF('[7]マスタ｜非表示'!$L:$L,D7))=0,WEEKDAY(D7,1),1)</f>
        <v>2</v>
      </c>
      <c r="E8" s="14">
        <f>IF(_xlfn.IFS('[7]マスタ｜非表示'!$G$6=1,COUNTIF('[7]マスタ｜非表示'!$F:$F,E7),'[7]マスタ｜非表示'!$G$6=2,COUNTIF('[7]マスタ｜非表示'!$I:$I,E7),TRUE,COUNTIF('[7]マスタ｜非表示'!$L:$L,E7))=0,WEEKDAY(E7,1),1)</f>
        <v>3</v>
      </c>
      <c r="F8" s="14">
        <f>IF(_xlfn.IFS('[7]マスタ｜非表示'!$G$6=1,COUNTIF('[7]マスタ｜非表示'!$F:$F,F7),'[7]マスタ｜非表示'!$G$6=2,COUNTIF('[7]マスタ｜非表示'!$I:$I,F7),TRUE,COUNTIF('[7]マスタ｜非表示'!$L:$L,F7))=0,WEEKDAY(F7,1),1)</f>
        <v>4</v>
      </c>
      <c r="G8" s="14">
        <f>IF(_xlfn.IFS('[7]マスタ｜非表示'!$G$6=1,COUNTIF('[7]マスタ｜非表示'!$F:$F,G7),'[7]マスタ｜非表示'!$G$6=2,COUNTIF('[7]マスタ｜非表示'!$I:$I,G7),TRUE,COUNTIF('[7]マスタ｜非表示'!$L:$L,G7))=0,WEEKDAY(G7,1),1)</f>
        <v>5</v>
      </c>
      <c r="H8" s="14">
        <f>IF(_xlfn.IFS('[7]マスタ｜非表示'!$G$6=1,COUNTIF('[7]マスタ｜非表示'!$F:$F,H7),'[7]マスタ｜非表示'!$G$6=2,COUNTIF('[7]マスタ｜非表示'!$I:$I,H7),TRUE,COUNTIF('[7]マスタ｜非表示'!$L:$L,H7))=0,WEEKDAY(H7,1),1)</f>
        <v>6</v>
      </c>
      <c r="I8" s="14">
        <f>IF(_xlfn.IFS('[7]マスタ｜非表示'!$G$6=1,COUNTIF('[7]マスタ｜非表示'!$F:$F,I7),'[7]マスタ｜非表示'!$G$6=2,COUNTIF('[7]マスタ｜非表示'!$I:$I,I7),TRUE,COUNTIF('[7]マスタ｜非表示'!$L:$L,I7))=0,WEEKDAY(I7,1),1)</f>
        <v>7</v>
      </c>
      <c r="J8" s="14">
        <f>IF(_xlfn.IFS('[7]マスタ｜非表示'!$G$6=1,COUNTIF('[7]マスタ｜非表示'!$F:$F,J7),'[7]マスタ｜非表示'!$G$6=2,COUNTIF('[7]マスタ｜非表示'!$I:$I,J7),TRUE,COUNTIF('[7]マスタ｜非表示'!$L:$L,J7))=0,WEEKDAY(J7,1),1)</f>
        <v>1</v>
      </c>
      <c r="K8" s="14">
        <f>IF(_xlfn.IFS('[7]マスタ｜非表示'!$G$6=1,COUNTIF('[7]マスタ｜非表示'!$F:$F,K7),'[7]マスタ｜非表示'!$G$6=2,COUNTIF('[7]マスタ｜非表示'!$I:$I,K7),TRUE,COUNTIF('[7]マスタ｜非表示'!$L:$L,K7))=0,WEEKDAY(K7,1),1)</f>
        <v>1</v>
      </c>
      <c r="L8" s="14">
        <f>IF(_xlfn.IFS('[7]マスタ｜非表示'!$G$6=1,COUNTIF('[7]マスタ｜非表示'!$F:$F,L7),'[7]マスタ｜非表示'!$G$6=2,COUNTIF('[7]マスタ｜非表示'!$I:$I,L7),TRUE,COUNTIF('[7]マスタ｜非表示'!$L:$L,L7))=0,WEEKDAY(L7,1),1)</f>
        <v>3</v>
      </c>
      <c r="M8" s="14">
        <f>IF(_xlfn.IFS('[7]マスタ｜非表示'!$G$6=1,COUNTIF('[7]マスタ｜非表示'!$F:$F,M7),'[7]マスタ｜非表示'!$G$6=2,COUNTIF('[7]マスタ｜非表示'!$I:$I,M7),TRUE,COUNTIF('[7]マスタ｜非表示'!$L:$L,M7))=0,WEEKDAY(M7,1),1)</f>
        <v>4</v>
      </c>
      <c r="N8" s="14">
        <f>IF(_xlfn.IFS('[7]マスタ｜非表示'!$G$6=1,COUNTIF('[7]マスタ｜非表示'!$F:$F,N7),'[7]マスタ｜非表示'!$G$6=2,COUNTIF('[7]マスタ｜非表示'!$I:$I,N7),TRUE,COUNTIF('[7]マスタ｜非表示'!$L:$L,N7))=0,WEEKDAY(N7,1),1)</f>
        <v>5</v>
      </c>
      <c r="O8" s="14">
        <f>IF(_xlfn.IFS('[7]マスタ｜非表示'!$G$6=1,COUNTIF('[7]マスタ｜非表示'!$F:$F,O7),'[7]マスタ｜非表示'!$G$6=2,COUNTIF('[7]マスタ｜非表示'!$I:$I,O7),TRUE,COUNTIF('[7]マスタ｜非表示'!$L:$L,O7))=0,WEEKDAY(O7,1),1)</f>
        <v>6</v>
      </c>
      <c r="P8" s="14">
        <f>IF(_xlfn.IFS('[7]マスタ｜非表示'!$G$6=1,COUNTIF('[7]マスタ｜非表示'!$F:$F,P7),'[7]マスタ｜非表示'!$G$6=2,COUNTIF('[7]マスタ｜非表示'!$I:$I,P7),TRUE,COUNTIF('[7]マスタ｜非表示'!$L:$L,P7))=0,WEEKDAY(P7,1),1)</f>
        <v>7</v>
      </c>
      <c r="Q8" s="14">
        <f>IF(_xlfn.IFS('[7]マスタ｜非表示'!$G$6=1,COUNTIF('[7]マスタ｜非表示'!$F:$F,Q7),'[7]マスタ｜非表示'!$G$6=2,COUNTIF('[7]マスタ｜非表示'!$I:$I,Q7),TRUE,COUNTIF('[7]マスタ｜非表示'!$L:$L,Q7))=0,WEEKDAY(Q7,1),1)</f>
        <v>1</v>
      </c>
      <c r="R8" s="14">
        <f>IF(_xlfn.IFS('[7]マスタ｜非表示'!$G$6=1,COUNTIF('[7]マスタ｜非表示'!$F:$F,R7),'[7]マスタ｜非表示'!$G$6=2,COUNTIF('[7]マスタ｜非表示'!$I:$I,R7),TRUE,COUNTIF('[7]マスタ｜非表示'!$L:$L,R7))=0,WEEKDAY(R7,1),1)</f>
        <v>2</v>
      </c>
      <c r="S8" s="14">
        <f>IF(_xlfn.IFS('[7]マスタ｜非表示'!$G$6=1,COUNTIF('[7]マスタ｜非表示'!$F:$F,S7),'[7]マスタ｜非表示'!$G$6=2,COUNTIF('[7]マスタ｜非表示'!$I:$I,S7),TRUE,COUNTIF('[7]マスタ｜非表示'!$L:$L,S7))=0,WEEKDAY(S7,1),1)</f>
        <v>3</v>
      </c>
      <c r="T8" s="14">
        <f>IF(_xlfn.IFS('[7]マスタ｜非表示'!$G$6=1,COUNTIF('[7]マスタ｜非表示'!$F:$F,T7),'[7]マスタ｜非表示'!$G$6=2,COUNTIF('[7]マスタ｜非表示'!$I:$I,T7),TRUE,COUNTIF('[7]マスタ｜非表示'!$L:$L,T7))=0,WEEKDAY(T7,1),1)</f>
        <v>4</v>
      </c>
      <c r="U8" s="14">
        <f>IF(_xlfn.IFS('[7]マスタ｜非表示'!$G$6=1,COUNTIF('[7]マスタ｜非表示'!$F:$F,U7),'[7]マスタ｜非表示'!$G$6=2,COUNTIF('[7]マスタ｜非表示'!$I:$I,U7),TRUE,COUNTIF('[7]マスタ｜非表示'!$L:$L,U7))=0,WEEKDAY(U7,1),1)</f>
        <v>5</v>
      </c>
      <c r="V8" s="14">
        <f>IF(_xlfn.IFS('[7]マスタ｜非表示'!$G$6=1,COUNTIF('[7]マスタ｜非表示'!$F:$F,V7),'[7]マスタ｜非表示'!$G$6=2,COUNTIF('[7]マスタ｜非表示'!$I:$I,V7),TRUE,COUNTIF('[7]マスタ｜非表示'!$L:$L,V7))=0,WEEKDAY(V7,1),1)</f>
        <v>6</v>
      </c>
      <c r="W8" s="14">
        <f>IF(_xlfn.IFS('[7]マスタ｜非表示'!$G$6=1,COUNTIF('[7]マスタ｜非表示'!$F:$F,W7),'[7]マスタ｜非表示'!$G$6=2,COUNTIF('[7]マスタ｜非表示'!$I:$I,W7),TRUE,COUNTIF('[7]マスタ｜非表示'!$L:$L,W7))=0,WEEKDAY(W7,1),1)</f>
        <v>7</v>
      </c>
      <c r="X8" s="14">
        <f>IF(_xlfn.IFS('[7]マスタ｜非表示'!$G$6=1,COUNTIF('[7]マスタ｜非表示'!$F:$F,X7),'[7]マスタ｜非表示'!$G$6=2,COUNTIF('[7]マスタ｜非表示'!$I:$I,X7),TRUE,COUNTIF('[7]マスタ｜非表示'!$L:$L,X7))=0,WEEKDAY(X7,1),1)</f>
        <v>1</v>
      </c>
      <c r="Y8" s="14">
        <f>IF(_xlfn.IFS('[7]マスタ｜非表示'!$G$6=1,COUNTIF('[7]マスタ｜非表示'!$F:$F,Y7),'[7]マスタ｜非表示'!$G$6=2,COUNTIF('[7]マスタ｜非表示'!$I:$I,Y7),TRUE,COUNTIF('[7]マスタ｜非表示'!$L:$L,Y7))=0,WEEKDAY(Y7,1),1)</f>
        <v>2</v>
      </c>
      <c r="Z8" s="14">
        <f>IF(_xlfn.IFS('[7]マスタ｜非表示'!$G$6=1,COUNTIF('[7]マスタ｜非表示'!$F:$F,Z7),'[7]マスタ｜非表示'!$G$6=2,COUNTIF('[7]マスタ｜非表示'!$I:$I,Z7),TRUE,COUNTIF('[7]マスタ｜非表示'!$L:$L,Z7))=0,WEEKDAY(Z7,1),1)</f>
        <v>3</v>
      </c>
      <c r="AA8" s="14">
        <f>IF(_xlfn.IFS('[7]マスタ｜非表示'!$G$6=1,COUNTIF('[7]マスタ｜非表示'!$F:$F,AA7),'[7]マスタ｜非表示'!$G$6=2,COUNTIF('[7]マスタ｜非表示'!$I:$I,AA7),TRUE,COUNTIF('[7]マスタ｜非表示'!$L:$L,AA7))=0,WEEKDAY(AA7,1),1)</f>
        <v>4</v>
      </c>
      <c r="AB8" s="14">
        <f>IF(_xlfn.IFS('[7]マスタ｜非表示'!$G$6=1,COUNTIF('[7]マスタ｜非表示'!$F:$F,AB7),'[7]マスタ｜非表示'!$G$6=2,COUNTIF('[7]マスタ｜非表示'!$I:$I,AB7),TRUE,COUNTIF('[7]マスタ｜非表示'!$L:$L,AB7))=0,WEEKDAY(AB7,1),1)</f>
        <v>5</v>
      </c>
      <c r="AC8" s="14">
        <f>IF(_xlfn.IFS('[7]マスタ｜非表示'!$G$6=1,COUNTIF('[7]マスタ｜非表示'!$F:$F,AC7),'[7]マスタ｜非表示'!$G$6=2,COUNTIF('[7]マスタ｜非表示'!$I:$I,AC7),TRUE,COUNTIF('[7]マスタ｜非表示'!$L:$L,AC7))=0,WEEKDAY(AC7,1),1)</f>
        <v>6</v>
      </c>
      <c r="AD8" s="14">
        <f>IF(_xlfn.IFS('[7]マスタ｜非表示'!$G$6=1,COUNTIF('[7]マスタ｜非表示'!$F:$F,AD7),'[7]マスタ｜非表示'!$G$6=2,COUNTIF('[7]マスタ｜非表示'!$I:$I,AD7),TRUE,COUNTIF('[7]マスタ｜非表示'!$L:$L,AD7))=0,WEEKDAY(AD7,1),1)</f>
        <v>7</v>
      </c>
      <c r="AE8" s="14">
        <f>IF(_xlfn.IFS('[7]マスタ｜非表示'!$G$6=1,COUNTIF('[7]マスタ｜非表示'!$F:$F,AE7),'[7]マスタ｜非表示'!$G$6=2,COUNTIF('[7]マスタ｜非表示'!$I:$I,AE7),TRUE,COUNTIF('[7]マスタ｜非表示'!$L:$L,AE7))=0,WEEKDAY(AE7,1),1)</f>
        <v>1</v>
      </c>
      <c r="AF8" s="14">
        <f>IF(_xlfn.IFS('[7]マスタ｜非表示'!$G$6=1,COUNTIF('[7]マスタ｜非表示'!$F:$F,AF7),'[7]マスタ｜非表示'!$G$6=2,COUNTIF('[7]マスタ｜非表示'!$I:$I,AF7),TRUE,COUNTIF('[7]マスタ｜非表示'!$L:$L,AF7))=0,WEEKDAY(AF7,1),1)</f>
        <v>2</v>
      </c>
      <c r="AG8" s="15">
        <f>IF(_xlfn.IFS('[7]マスタ｜非表示'!$G$6=1,COUNTIF('[7]マスタ｜非表示'!$F:$F,AG7),'[7]マスタ｜非表示'!$G$6=2,COUNTIF('[7]マスタ｜非表示'!$I:$I,AG7),TRUE,COUNTIF('[7]マスタ｜非表示'!$L:$L,AG7))=0,WEEKDAY(AG7,1),1)</f>
        <v>3</v>
      </c>
      <c r="AH8" s="16"/>
    </row>
    <row r="9" spans="2:34" ht="19.5" thickTop="1">
      <c r="B9" s="17" t="s">
        <v>7</v>
      </c>
      <c r="C9" s="18">
        <v>1398</v>
      </c>
      <c r="D9" s="19">
        <v>1392</v>
      </c>
      <c r="E9" s="19">
        <v>1440</v>
      </c>
      <c r="F9" s="19">
        <v>1506</v>
      </c>
      <c r="G9" s="19">
        <v>1452</v>
      </c>
      <c r="H9" s="19">
        <v>1194</v>
      </c>
      <c r="I9" s="19">
        <v>36</v>
      </c>
      <c r="J9" s="19">
        <v>0</v>
      </c>
      <c r="K9" s="19">
        <v>0</v>
      </c>
      <c r="L9" s="19">
        <v>0</v>
      </c>
      <c r="M9" s="19">
        <v>0</v>
      </c>
      <c r="N9" s="19">
        <v>96</v>
      </c>
      <c r="O9" s="19">
        <v>1236</v>
      </c>
      <c r="P9" s="19">
        <v>1674</v>
      </c>
      <c r="Q9" s="19">
        <v>1602</v>
      </c>
      <c r="R9" s="19">
        <v>1482</v>
      </c>
      <c r="S9" s="19">
        <v>1644</v>
      </c>
      <c r="T9" s="19">
        <v>1554</v>
      </c>
      <c r="U9" s="19">
        <v>1626</v>
      </c>
      <c r="V9" s="19">
        <v>1542</v>
      </c>
      <c r="W9" s="19">
        <v>1308</v>
      </c>
      <c r="X9" s="19">
        <v>1458</v>
      </c>
      <c r="Y9" s="19">
        <v>1494</v>
      </c>
      <c r="Z9" s="19">
        <v>1506</v>
      </c>
      <c r="AA9" s="19">
        <v>1488</v>
      </c>
      <c r="AB9" s="19">
        <v>1458</v>
      </c>
      <c r="AC9" s="19">
        <v>1416</v>
      </c>
      <c r="AD9" s="19">
        <v>1374</v>
      </c>
      <c r="AE9" s="19">
        <v>1368</v>
      </c>
      <c r="AF9" s="19">
        <v>1380</v>
      </c>
      <c r="AG9" s="20">
        <v>1428</v>
      </c>
      <c r="AH9" s="21">
        <f>SUM(C9:AG9)</f>
        <v>36552</v>
      </c>
    </row>
    <row r="10" spans="2:34">
      <c r="B10" s="22" t="s">
        <v>8</v>
      </c>
      <c r="C10" s="23">
        <v>1386</v>
      </c>
      <c r="D10" s="24">
        <v>1434</v>
      </c>
      <c r="E10" s="24">
        <v>1428</v>
      </c>
      <c r="F10" s="24">
        <v>1506</v>
      </c>
      <c r="G10" s="24">
        <v>1488</v>
      </c>
      <c r="H10" s="24">
        <v>1272</v>
      </c>
      <c r="I10" s="24">
        <v>48</v>
      </c>
      <c r="J10" s="24">
        <v>0</v>
      </c>
      <c r="K10" s="24">
        <v>0</v>
      </c>
      <c r="L10" s="24">
        <v>0</v>
      </c>
      <c r="M10" s="24">
        <v>0</v>
      </c>
      <c r="N10" s="24">
        <v>168</v>
      </c>
      <c r="O10" s="24">
        <v>1278</v>
      </c>
      <c r="P10" s="24">
        <v>1662</v>
      </c>
      <c r="Q10" s="24">
        <v>1596</v>
      </c>
      <c r="R10" s="24">
        <v>1506</v>
      </c>
      <c r="S10" s="24">
        <v>1674</v>
      </c>
      <c r="T10" s="24">
        <v>1536</v>
      </c>
      <c r="U10" s="24">
        <v>1608</v>
      </c>
      <c r="V10" s="24">
        <v>1530</v>
      </c>
      <c r="W10" s="24">
        <v>1326</v>
      </c>
      <c r="X10" s="24">
        <v>1452</v>
      </c>
      <c r="Y10" s="24">
        <v>1482</v>
      </c>
      <c r="Z10" s="24">
        <v>1500</v>
      </c>
      <c r="AA10" s="24">
        <v>1452</v>
      </c>
      <c r="AB10" s="24">
        <v>1428</v>
      </c>
      <c r="AC10" s="24">
        <v>1380</v>
      </c>
      <c r="AD10" s="24">
        <v>1440</v>
      </c>
      <c r="AE10" s="24">
        <v>1404</v>
      </c>
      <c r="AF10" s="24">
        <v>1380</v>
      </c>
      <c r="AG10" s="25">
        <v>1332</v>
      </c>
      <c r="AH10" s="26">
        <f t="shared" ref="AH10:AH56" si="1">SUM(C10:AG10)</f>
        <v>36696</v>
      </c>
    </row>
    <row r="11" spans="2:34">
      <c r="B11" s="22" t="s">
        <v>9</v>
      </c>
      <c r="C11" s="23">
        <v>1356</v>
      </c>
      <c r="D11" s="24">
        <v>1404</v>
      </c>
      <c r="E11" s="24">
        <v>1446</v>
      </c>
      <c r="F11" s="24">
        <v>1512</v>
      </c>
      <c r="G11" s="24">
        <v>1476</v>
      </c>
      <c r="H11" s="24">
        <v>1224</v>
      </c>
      <c r="I11" s="24">
        <v>24</v>
      </c>
      <c r="J11" s="24">
        <v>0</v>
      </c>
      <c r="K11" s="24">
        <v>0</v>
      </c>
      <c r="L11" s="24">
        <v>0</v>
      </c>
      <c r="M11" s="24">
        <v>0</v>
      </c>
      <c r="N11" s="24">
        <v>192</v>
      </c>
      <c r="O11" s="24">
        <v>1284</v>
      </c>
      <c r="P11" s="24">
        <v>1644</v>
      </c>
      <c r="Q11" s="24">
        <v>1608</v>
      </c>
      <c r="R11" s="24">
        <v>1506</v>
      </c>
      <c r="S11" s="24">
        <v>1692</v>
      </c>
      <c r="T11" s="24">
        <v>1476</v>
      </c>
      <c r="U11" s="24">
        <v>1662</v>
      </c>
      <c r="V11" s="24">
        <v>1488</v>
      </c>
      <c r="W11" s="24">
        <v>1362</v>
      </c>
      <c r="X11" s="24">
        <v>1518</v>
      </c>
      <c r="Y11" s="24">
        <v>1494</v>
      </c>
      <c r="Z11" s="24">
        <v>1494</v>
      </c>
      <c r="AA11" s="24">
        <v>1524</v>
      </c>
      <c r="AB11" s="24">
        <v>1470</v>
      </c>
      <c r="AC11" s="24">
        <v>1416</v>
      </c>
      <c r="AD11" s="24">
        <v>1416</v>
      </c>
      <c r="AE11" s="24">
        <v>1350</v>
      </c>
      <c r="AF11" s="24">
        <v>1362</v>
      </c>
      <c r="AG11" s="25">
        <v>1350</v>
      </c>
      <c r="AH11" s="26">
        <f t="shared" si="1"/>
        <v>36750</v>
      </c>
    </row>
    <row r="12" spans="2:34">
      <c r="B12" s="22" t="s">
        <v>10</v>
      </c>
      <c r="C12" s="23">
        <v>1404</v>
      </c>
      <c r="D12" s="24">
        <v>1428</v>
      </c>
      <c r="E12" s="24">
        <v>1476</v>
      </c>
      <c r="F12" s="24">
        <v>1482</v>
      </c>
      <c r="G12" s="24">
        <v>1452</v>
      </c>
      <c r="H12" s="24">
        <v>1182</v>
      </c>
      <c r="I12" s="24">
        <v>12</v>
      </c>
      <c r="J12" s="24">
        <v>0</v>
      </c>
      <c r="K12" s="24">
        <v>0</v>
      </c>
      <c r="L12" s="24">
        <v>0</v>
      </c>
      <c r="M12" s="24">
        <v>0</v>
      </c>
      <c r="N12" s="24">
        <v>156</v>
      </c>
      <c r="O12" s="24">
        <v>1314</v>
      </c>
      <c r="P12" s="24">
        <v>1644</v>
      </c>
      <c r="Q12" s="24">
        <v>1644</v>
      </c>
      <c r="R12" s="24">
        <v>1560</v>
      </c>
      <c r="S12" s="24">
        <v>1656</v>
      </c>
      <c r="T12" s="24">
        <v>1620</v>
      </c>
      <c r="U12" s="24">
        <v>1692</v>
      </c>
      <c r="V12" s="24">
        <v>1542</v>
      </c>
      <c r="W12" s="24">
        <v>1410</v>
      </c>
      <c r="X12" s="24">
        <v>1446</v>
      </c>
      <c r="Y12" s="24">
        <v>1500</v>
      </c>
      <c r="Z12" s="24">
        <v>1524</v>
      </c>
      <c r="AA12" s="24">
        <v>1506</v>
      </c>
      <c r="AB12" s="24">
        <v>1440</v>
      </c>
      <c r="AC12" s="24">
        <v>1422</v>
      </c>
      <c r="AD12" s="24">
        <v>1404</v>
      </c>
      <c r="AE12" s="24">
        <v>1404</v>
      </c>
      <c r="AF12" s="24">
        <v>1416</v>
      </c>
      <c r="AG12" s="25">
        <v>1356</v>
      </c>
      <c r="AH12" s="26">
        <f t="shared" si="1"/>
        <v>37092</v>
      </c>
    </row>
    <row r="13" spans="2:34">
      <c r="B13" s="22" t="s">
        <v>11</v>
      </c>
      <c r="C13" s="23">
        <v>1416</v>
      </c>
      <c r="D13" s="24">
        <v>1458</v>
      </c>
      <c r="E13" s="24">
        <v>1428</v>
      </c>
      <c r="F13" s="24">
        <v>1560</v>
      </c>
      <c r="G13" s="24">
        <v>1482</v>
      </c>
      <c r="H13" s="24">
        <v>1170</v>
      </c>
      <c r="I13" s="24">
        <v>18</v>
      </c>
      <c r="J13" s="24">
        <v>0</v>
      </c>
      <c r="K13" s="24">
        <v>0</v>
      </c>
      <c r="L13" s="24">
        <v>0</v>
      </c>
      <c r="M13" s="24">
        <v>0</v>
      </c>
      <c r="N13" s="24">
        <v>114</v>
      </c>
      <c r="O13" s="24">
        <v>1212</v>
      </c>
      <c r="P13" s="24">
        <v>1626</v>
      </c>
      <c r="Q13" s="24">
        <v>1662</v>
      </c>
      <c r="R13" s="24">
        <v>1518</v>
      </c>
      <c r="S13" s="24">
        <v>1620</v>
      </c>
      <c r="T13" s="24">
        <v>1650</v>
      </c>
      <c r="U13" s="24">
        <v>1662</v>
      </c>
      <c r="V13" s="24">
        <v>1536</v>
      </c>
      <c r="W13" s="24">
        <v>1380</v>
      </c>
      <c r="X13" s="24">
        <v>1518</v>
      </c>
      <c r="Y13" s="24">
        <v>1512</v>
      </c>
      <c r="Z13" s="24">
        <v>1530</v>
      </c>
      <c r="AA13" s="24">
        <v>1476</v>
      </c>
      <c r="AB13" s="24">
        <v>1434</v>
      </c>
      <c r="AC13" s="24">
        <v>1422</v>
      </c>
      <c r="AD13" s="24">
        <v>1422</v>
      </c>
      <c r="AE13" s="24">
        <v>1386</v>
      </c>
      <c r="AF13" s="24">
        <v>1428</v>
      </c>
      <c r="AG13" s="25">
        <v>1308</v>
      </c>
      <c r="AH13" s="26">
        <f t="shared" si="1"/>
        <v>36948</v>
      </c>
    </row>
    <row r="14" spans="2:34">
      <c r="B14" s="22" t="s">
        <v>12</v>
      </c>
      <c r="C14" s="23">
        <v>1386</v>
      </c>
      <c r="D14" s="24">
        <v>1446</v>
      </c>
      <c r="E14" s="24">
        <v>1338</v>
      </c>
      <c r="F14" s="24">
        <v>1536</v>
      </c>
      <c r="G14" s="24">
        <v>1458</v>
      </c>
      <c r="H14" s="24">
        <v>1170</v>
      </c>
      <c r="I14" s="24">
        <v>42</v>
      </c>
      <c r="J14" s="24">
        <v>0</v>
      </c>
      <c r="K14" s="24">
        <v>0</v>
      </c>
      <c r="L14" s="24">
        <v>0</v>
      </c>
      <c r="M14" s="24">
        <v>0</v>
      </c>
      <c r="N14" s="24">
        <v>138</v>
      </c>
      <c r="O14" s="24">
        <v>1296</v>
      </c>
      <c r="P14" s="24">
        <v>1662</v>
      </c>
      <c r="Q14" s="24">
        <v>1650</v>
      </c>
      <c r="R14" s="24">
        <v>1548</v>
      </c>
      <c r="S14" s="24">
        <v>1656</v>
      </c>
      <c r="T14" s="24">
        <v>1590</v>
      </c>
      <c r="U14" s="24">
        <v>1656</v>
      </c>
      <c r="V14" s="24">
        <v>1572</v>
      </c>
      <c r="W14" s="24">
        <v>1428</v>
      </c>
      <c r="X14" s="24">
        <v>1476</v>
      </c>
      <c r="Y14" s="24">
        <v>1482</v>
      </c>
      <c r="Z14" s="24">
        <v>1506</v>
      </c>
      <c r="AA14" s="24">
        <v>1494</v>
      </c>
      <c r="AB14" s="24">
        <v>1428</v>
      </c>
      <c r="AC14" s="24">
        <v>1446</v>
      </c>
      <c r="AD14" s="24">
        <v>1404</v>
      </c>
      <c r="AE14" s="24">
        <v>1380</v>
      </c>
      <c r="AF14" s="24">
        <v>1404</v>
      </c>
      <c r="AG14" s="25">
        <v>1386</v>
      </c>
      <c r="AH14" s="26">
        <f t="shared" si="1"/>
        <v>36978</v>
      </c>
    </row>
    <row r="15" spans="2:34">
      <c r="B15" s="22" t="s">
        <v>13</v>
      </c>
      <c r="C15" s="23">
        <v>1416</v>
      </c>
      <c r="D15" s="24">
        <v>1434</v>
      </c>
      <c r="E15" s="24">
        <v>1344</v>
      </c>
      <c r="F15" s="24">
        <v>1536</v>
      </c>
      <c r="G15" s="24">
        <v>1470</v>
      </c>
      <c r="H15" s="24">
        <v>1248</v>
      </c>
      <c r="I15" s="24">
        <v>36</v>
      </c>
      <c r="J15" s="24">
        <v>0</v>
      </c>
      <c r="K15" s="24">
        <v>0</v>
      </c>
      <c r="L15" s="24">
        <v>0</v>
      </c>
      <c r="M15" s="24">
        <v>0</v>
      </c>
      <c r="N15" s="24">
        <v>474</v>
      </c>
      <c r="O15" s="24">
        <v>1434</v>
      </c>
      <c r="P15" s="24">
        <v>1644</v>
      </c>
      <c r="Q15" s="24">
        <v>1662</v>
      </c>
      <c r="R15" s="24">
        <v>1542</v>
      </c>
      <c r="S15" s="24">
        <v>1656</v>
      </c>
      <c r="T15" s="24">
        <v>1596</v>
      </c>
      <c r="U15" s="24">
        <v>1698</v>
      </c>
      <c r="V15" s="24">
        <v>1548</v>
      </c>
      <c r="W15" s="24">
        <v>1494</v>
      </c>
      <c r="X15" s="24">
        <v>1476</v>
      </c>
      <c r="Y15" s="24">
        <v>1512</v>
      </c>
      <c r="Z15" s="24">
        <v>1518</v>
      </c>
      <c r="AA15" s="24">
        <v>1482</v>
      </c>
      <c r="AB15" s="24">
        <v>1440</v>
      </c>
      <c r="AC15" s="24">
        <v>1434</v>
      </c>
      <c r="AD15" s="24">
        <v>1386</v>
      </c>
      <c r="AE15" s="24">
        <v>1404</v>
      </c>
      <c r="AF15" s="24">
        <v>1410</v>
      </c>
      <c r="AG15" s="25">
        <v>1314</v>
      </c>
      <c r="AH15" s="26">
        <f t="shared" si="1"/>
        <v>37608</v>
      </c>
    </row>
    <row r="16" spans="2:34">
      <c r="B16" s="22" t="s">
        <v>14</v>
      </c>
      <c r="C16" s="23">
        <v>1440</v>
      </c>
      <c r="D16" s="24">
        <v>1440</v>
      </c>
      <c r="E16" s="24">
        <v>1332</v>
      </c>
      <c r="F16" s="24">
        <v>1572</v>
      </c>
      <c r="G16" s="24">
        <v>1470</v>
      </c>
      <c r="H16" s="24">
        <v>1254</v>
      </c>
      <c r="I16" s="24">
        <v>6</v>
      </c>
      <c r="J16" s="24">
        <v>0</v>
      </c>
      <c r="K16" s="24">
        <v>0</v>
      </c>
      <c r="L16" s="24">
        <v>0</v>
      </c>
      <c r="M16" s="24">
        <v>0</v>
      </c>
      <c r="N16" s="24">
        <v>840</v>
      </c>
      <c r="O16" s="24">
        <v>1254</v>
      </c>
      <c r="P16" s="24">
        <v>1644</v>
      </c>
      <c r="Q16" s="24">
        <v>1674</v>
      </c>
      <c r="R16" s="24">
        <v>1548</v>
      </c>
      <c r="S16" s="24">
        <v>1662</v>
      </c>
      <c r="T16" s="24">
        <v>1560</v>
      </c>
      <c r="U16" s="24">
        <v>1650</v>
      </c>
      <c r="V16" s="24">
        <v>1536</v>
      </c>
      <c r="W16" s="24">
        <v>1506</v>
      </c>
      <c r="X16" s="24">
        <v>1494</v>
      </c>
      <c r="Y16" s="24">
        <v>1494</v>
      </c>
      <c r="Z16" s="24">
        <v>1518</v>
      </c>
      <c r="AA16" s="24">
        <v>1512</v>
      </c>
      <c r="AB16" s="24">
        <v>1470</v>
      </c>
      <c r="AC16" s="24">
        <v>1380</v>
      </c>
      <c r="AD16" s="24">
        <v>1380</v>
      </c>
      <c r="AE16" s="24">
        <v>1398</v>
      </c>
      <c r="AF16" s="24">
        <v>1386</v>
      </c>
      <c r="AG16" s="25">
        <v>1446</v>
      </c>
      <c r="AH16" s="26">
        <f t="shared" si="1"/>
        <v>37866</v>
      </c>
    </row>
    <row r="17" spans="2:34">
      <c r="B17" s="22" t="s">
        <v>15</v>
      </c>
      <c r="C17" s="23">
        <v>1410</v>
      </c>
      <c r="D17" s="24">
        <v>1350</v>
      </c>
      <c r="E17" s="24">
        <v>1410</v>
      </c>
      <c r="F17" s="24">
        <v>1530</v>
      </c>
      <c r="G17" s="24">
        <v>1464</v>
      </c>
      <c r="H17" s="24">
        <v>1266</v>
      </c>
      <c r="I17" s="24">
        <v>24</v>
      </c>
      <c r="J17" s="24">
        <v>0</v>
      </c>
      <c r="K17" s="24">
        <v>0</v>
      </c>
      <c r="L17" s="24">
        <v>0</v>
      </c>
      <c r="M17" s="24">
        <v>0</v>
      </c>
      <c r="N17" s="24">
        <v>936</v>
      </c>
      <c r="O17" s="24">
        <v>1254</v>
      </c>
      <c r="P17" s="24">
        <v>1692</v>
      </c>
      <c r="Q17" s="24">
        <v>1704</v>
      </c>
      <c r="R17" s="24">
        <v>1578</v>
      </c>
      <c r="S17" s="24">
        <v>1602</v>
      </c>
      <c r="T17" s="24">
        <v>1494</v>
      </c>
      <c r="U17" s="24">
        <v>1680</v>
      </c>
      <c r="V17" s="24">
        <v>1542</v>
      </c>
      <c r="W17" s="24">
        <v>1470</v>
      </c>
      <c r="X17" s="24">
        <v>1488</v>
      </c>
      <c r="Y17" s="24">
        <v>1482</v>
      </c>
      <c r="Z17" s="24">
        <v>1524</v>
      </c>
      <c r="AA17" s="24">
        <v>1488</v>
      </c>
      <c r="AB17" s="24">
        <v>1470</v>
      </c>
      <c r="AC17" s="24">
        <v>1410</v>
      </c>
      <c r="AD17" s="24">
        <v>1380</v>
      </c>
      <c r="AE17" s="24">
        <v>1380</v>
      </c>
      <c r="AF17" s="24">
        <v>1434</v>
      </c>
      <c r="AG17" s="25">
        <v>1416</v>
      </c>
      <c r="AH17" s="26">
        <f t="shared" si="1"/>
        <v>37878</v>
      </c>
    </row>
    <row r="18" spans="2:34">
      <c r="B18" s="22" t="s">
        <v>16</v>
      </c>
      <c r="C18" s="23">
        <v>1344</v>
      </c>
      <c r="D18" s="24">
        <v>1266</v>
      </c>
      <c r="E18" s="24">
        <v>1470</v>
      </c>
      <c r="F18" s="24">
        <v>1314</v>
      </c>
      <c r="G18" s="24">
        <v>1458</v>
      </c>
      <c r="H18" s="24">
        <v>1224</v>
      </c>
      <c r="I18" s="24">
        <v>96</v>
      </c>
      <c r="J18" s="24">
        <v>0</v>
      </c>
      <c r="K18" s="24">
        <v>0</v>
      </c>
      <c r="L18" s="24">
        <v>0</v>
      </c>
      <c r="M18" s="24">
        <v>0</v>
      </c>
      <c r="N18" s="24">
        <v>960</v>
      </c>
      <c r="O18" s="24">
        <v>1482</v>
      </c>
      <c r="P18" s="24">
        <v>1656</v>
      </c>
      <c r="Q18" s="24">
        <v>1674</v>
      </c>
      <c r="R18" s="24">
        <v>1488</v>
      </c>
      <c r="S18" s="24">
        <v>1602</v>
      </c>
      <c r="T18" s="24">
        <v>1482</v>
      </c>
      <c r="U18" s="24">
        <v>1632</v>
      </c>
      <c r="V18" s="24">
        <v>1506</v>
      </c>
      <c r="W18" s="24">
        <v>1416</v>
      </c>
      <c r="X18" s="24">
        <v>1494</v>
      </c>
      <c r="Y18" s="24">
        <v>1482</v>
      </c>
      <c r="Z18" s="24">
        <v>1416</v>
      </c>
      <c r="AA18" s="24">
        <v>1518</v>
      </c>
      <c r="AB18" s="24">
        <v>1470</v>
      </c>
      <c r="AC18" s="24">
        <v>1368</v>
      </c>
      <c r="AD18" s="24">
        <v>1446</v>
      </c>
      <c r="AE18" s="24">
        <v>1350</v>
      </c>
      <c r="AF18" s="24">
        <v>1416</v>
      </c>
      <c r="AG18" s="25">
        <v>1338</v>
      </c>
      <c r="AH18" s="26">
        <f t="shared" si="1"/>
        <v>37368</v>
      </c>
    </row>
    <row r="19" spans="2:34">
      <c r="B19" s="22" t="s">
        <v>17</v>
      </c>
      <c r="C19" s="23">
        <v>1368</v>
      </c>
      <c r="D19" s="24">
        <v>1272</v>
      </c>
      <c r="E19" s="24">
        <v>1452</v>
      </c>
      <c r="F19" s="24">
        <v>1656</v>
      </c>
      <c r="G19" s="24">
        <v>1488</v>
      </c>
      <c r="H19" s="24">
        <v>1350</v>
      </c>
      <c r="I19" s="24">
        <v>126</v>
      </c>
      <c r="J19" s="24">
        <v>0</v>
      </c>
      <c r="K19" s="24">
        <v>0</v>
      </c>
      <c r="L19" s="24">
        <v>0</v>
      </c>
      <c r="M19" s="24">
        <v>0</v>
      </c>
      <c r="N19" s="24">
        <v>948</v>
      </c>
      <c r="O19" s="24">
        <v>1692</v>
      </c>
      <c r="P19" s="24">
        <v>1662</v>
      </c>
      <c r="Q19" s="24">
        <v>1680</v>
      </c>
      <c r="R19" s="24">
        <v>1548</v>
      </c>
      <c r="S19" s="24">
        <v>1620</v>
      </c>
      <c r="T19" s="24">
        <v>1434</v>
      </c>
      <c r="U19" s="24">
        <v>1674</v>
      </c>
      <c r="V19" s="24">
        <v>1548</v>
      </c>
      <c r="W19" s="24">
        <v>1464</v>
      </c>
      <c r="X19" s="24">
        <v>1548</v>
      </c>
      <c r="Y19" s="24">
        <v>1428</v>
      </c>
      <c r="Z19" s="24">
        <v>1530</v>
      </c>
      <c r="AA19" s="24">
        <v>1506</v>
      </c>
      <c r="AB19" s="24">
        <v>1464</v>
      </c>
      <c r="AC19" s="24">
        <v>1458</v>
      </c>
      <c r="AD19" s="24">
        <v>1410</v>
      </c>
      <c r="AE19" s="24">
        <v>1392</v>
      </c>
      <c r="AF19" s="24">
        <v>1398</v>
      </c>
      <c r="AG19" s="25">
        <v>1350</v>
      </c>
      <c r="AH19" s="26">
        <f t="shared" si="1"/>
        <v>38466</v>
      </c>
    </row>
    <row r="20" spans="2:34">
      <c r="B20" s="22" t="s">
        <v>18</v>
      </c>
      <c r="C20" s="23">
        <v>1458</v>
      </c>
      <c r="D20" s="24">
        <v>1230</v>
      </c>
      <c r="E20" s="24">
        <v>1464</v>
      </c>
      <c r="F20" s="24">
        <v>1530</v>
      </c>
      <c r="G20" s="24">
        <v>1470</v>
      </c>
      <c r="H20" s="24">
        <v>1224</v>
      </c>
      <c r="I20" s="24">
        <v>120</v>
      </c>
      <c r="J20" s="24">
        <v>0</v>
      </c>
      <c r="K20" s="24">
        <v>0</v>
      </c>
      <c r="L20" s="24">
        <v>0</v>
      </c>
      <c r="M20" s="24">
        <v>0</v>
      </c>
      <c r="N20" s="24">
        <v>882</v>
      </c>
      <c r="O20" s="24">
        <v>1500</v>
      </c>
      <c r="P20" s="24">
        <v>1698</v>
      </c>
      <c r="Q20" s="24">
        <v>1650</v>
      </c>
      <c r="R20" s="24">
        <v>1536</v>
      </c>
      <c r="S20" s="24">
        <v>1632</v>
      </c>
      <c r="T20" s="24">
        <v>1500</v>
      </c>
      <c r="U20" s="24">
        <v>1620</v>
      </c>
      <c r="V20" s="24">
        <v>1530</v>
      </c>
      <c r="W20" s="24">
        <v>1452</v>
      </c>
      <c r="X20" s="24">
        <v>1452</v>
      </c>
      <c r="Y20" s="24">
        <v>1452</v>
      </c>
      <c r="Z20" s="24">
        <v>1560</v>
      </c>
      <c r="AA20" s="24">
        <v>1530</v>
      </c>
      <c r="AB20" s="24">
        <v>1440</v>
      </c>
      <c r="AC20" s="24">
        <v>1410</v>
      </c>
      <c r="AD20" s="24">
        <v>1392</v>
      </c>
      <c r="AE20" s="24">
        <v>1374</v>
      </c>
      <c r="AF20" s="24">
        <v>1416</v>
      </c>
      <c r="AG20" s="25">
        <v>1494</v>
      </c>
      <c r="AH20" s="26">
        <f t="shared" si="1"/>
        <v>38016</v>
      </c>
    </row>
    <row r="21" spans="2:34">
      <c r="B21" s="22" t="s">
        <v>19</v>
      </c>
      <c r="C21" s="23">
        <v>1404</v>
      </c>
      <c r="D21" s="24">
        <v>1248</v>
      </c>
      <c r="E21" s="24">
        <v>1338</v>
      </c>
      <c r="F21" s="24">
        <v>1548</v>
      </c>
      <c r="G21" s="24">
        <v>1446</v>
      </c>
      <c r="H21" s="24">
        <v>1326</v>
      </c>
      <c r="I21" s="24">
        <v>24</v>
      </c>
      <c r="J21" s="24">
        <v>0</v>
      </c>
      <c r="K21" s="24">
        <v>0</v>
      </c>
      <c r="L21" s="24">
        <v>0</v>
      </c>
      <c r="M21" s="24">
        <v>0</v>
      </c>
      <c r="N21" s="24">
        <v>360</v>
      </c>
      <c r="O21" s="24">
        <v>1314</v>
      </c>
      <c r="P21" s="24">
        <v>1686</v>
      </c>
      <c r="Q21" s="24">
        <v>1650</v>
      </c>
      <c r="R21" s="24">
        <v>1536</v>
      </c>
      <c r="S21" s="24">
        <v>1674</v>
      </c>
      <c r="T21" s="24">
        <v>1500</v>
      </c>
      <c r="U21" s="24">
        <v>1656</v>
      </c>
      <c r="V21" s="24">
        <v>1518</v>
      </c>
      <c r="W21" s="24">
        <v>1500</v>
      </c>
      <c r="X21" s="24">
        <v>1524</v>
      </c>
      <c r="Y21" s="24">
        <v>1398</v>
      </c>
      <c r="Z21" s="24">
        <v>1548</v>
      </c>
      <c r="AA21" s="24">
        <v>1494</v>
      </c>
      <c r="AB21" s="24">
        <v>1440</v>
      </c>
      <c r="AC21" s="24">
        <v>1368</v>
      </c>
      <c r="AD21" s="24">
        <v>1398</v>
      </c>
      <c r="AE21" s="24">
        <v>1332</v>
      </c>
      <c r="AF21" s="24">
        <v>1386</v>
      </c>
      <c r="AG21" s="25">
        <v>1410</v>
      </c>
      <c r="AH21" s="26">
        <f t="shared" si="1"/>
        <v>37026</v>
      </c>
    </row>
    <row r="22" spans="2:34">
      <c r="B22" s="22" t="s">
        <v>20</v>
      </c>
      <c r="C22" s="23">
        <v>1386</v>
      </c>
      <c r="D22" s="24">
        <v>1254</v>
      </c>
      <c r="E22" s="24">
        <v>1320</v>
      </c>
      <c r="F22" s="24">
        <v>1584</v>
      </c>
      <c r="G22" s="24">
        <v>1416</v>
      </c>
      <c r="H22" s="24">
        <v>1356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354</v>
      </c>
      <c r="O22" s="24">
        <v>1548</v>
      </c>
      <c r="P22" s="24">
        <v>1692</v>
      </c>
      <c r="Q22" s="24">
        <v>1674</v>
      </c>
      <c r="R22" s="24">
        <v>1554</v>
      </c>
      <c r="S22" s="24">
        <v>1680</v>
      </c>
      <c r="T22" s="24">
        <v>1440</v>
      </c>
      <c r="U22" s="24">
        <v>1650</v>
      </c>
      <c r="V22" s="24">
        <v>1524</v>
      </c>
      <c r="W22" s="24">
        <v>1446</v>
      </c>
      <c r="X22" s="24">
        <v>1488</v>
      </c>
      <c r="Y22" s="24">
        <v>1416</v>
      </c>
      <c r="Z22" s="24">
        <v>1560</v>
      </c>
      <c r="AA22" s="24">
        <v>1476</v>
      </c>
      <c r="AB22" s="24">
        <v>1404</v>
      </c>
      <c r="AC22" s="24">
        <v>1368</v>
      </c>
      <c r="AD22" s="24">
        <v>1446</v>
      </c>
      <c r="AE22" s="24">
        <v>1338</v>
      </c>
      <c r="AF22" s="24">
        <v>1422</v>
      </c>
      <c r="AG22" s="25">
        <v>1452</v>
      </c>
      <c r="AH22" s="26">
        <f t="shared" si="1"/>
        <v>37248</v>
      </c>
    </row>
    <row r="23" spans="2:34">
      <c r="B23" s="22" t="s">
        <v>21</v>
      </c>
      <c r="C23" s="23">
        <v>1404</v>
      </c>
      <c r="D23" s="24">
        <v>1158</v>
      </c>
      <c r="E23" s="24">
        <v>1296</v>
      </c>
      <c r="F23" s="24">
        <v>1542</v>
      </c>
      <c r="G23" s="24">
        <v>1470</v>
      </c>
      <c r="H23" s="24">
        <v>1470</v>
      </c>
      <c r="I23" s="24">
        <v>0</v>
      </c>
      <c r="J23" s="24">
        <v>0</v>
      </c>
      <c r="K23" s="24">
        <v>0</v>
      </c>
      <c r="L23" s="24">
        <v>36</v>
      </c>
      <c r="M23" s="24">
        <v>0</v>
      </c>
      <c r="N23" s="24">
        <v>330</v>
      </c>
      <c r="O23" s="24">
        <v>1470</v>
      </c>
      <c r="P23" s="24">
        <v>1638</v>
      </c>
      <c r="Q23" s="24">
        <v>1656</v>
      </c>
      <c r="R23" s="24">
        <v>1518</v>
      </c>
      <c r="S23" s="24">
        <v>1656</v>
      </c>
      <c r="T23" s="24">
        <v>1422</v>
      </c>
      <c r="U23" s="24">
        <v>1626</v>
      </c>
      <c r="V23" s="24">
        <v>1530</v>
      </c>
      <c r="W23" s="24">
        <v>1434</v>
      </c>
      <c r="X23" s="24">
        <v>1446</v>
      </c>
      <c r="Y23" s="24">
        <v>1410</v>
      </c>
      <c r="Z23" s="24">
        <v>1488</v>
      </c>
      <c r="AA23" s="24">
        <v>1524</v>
      </c>
      <c r="AB23" s="24">
        <v>1428</v>
      </c>
      <c r="AC23" s="24">
        <v>1362</v>
      </c>
      <c r="AD23" s="24">
        <v>1338</v>
      </c>
      <c r="AE23" s="24">
        <v>1326</v>
      </c>
      <c r="AF23" s="24">
        <v>1398</v>
      </c>
      <c r="AG23" s="25">
        <v>1332</v>
      </c>
      <c r="AH23" s="26">
        <f t="shared" si="1"/>
        <v>36708</v>
      </c>
    </row>
    <row r="24" spans="2:34">
      <c r="B24" s="27" t="s">
        <v>22</v>
      </c>
      <c r="C24" s="28">
        <v>1386</v>
      </c>
      <c r="D24" s="29">
        <v>1170</v>
      </c>
      <c r="E24" s="29">
        <v>1230</v>
      </c>
      <c r="F24" s="29">
        <v>1368</v>
      </c>
      <c r="G24" s="29">
        <v>1428</v>
      </c>
      <c r="H24" s="29">
        <v>1356</v>
      </c>
      <c r="I24" s="29">
        <v>0</v>
      </c>
      <c r="J24" s="29">
        <v>0</v>
      </c>
      <c r="K24" s="29">
        <v>0</v>
      </c>
      <c r="L24" s="29">
        <v>78</v>
      </c>
      <c r="M24" s="29">
        <v>0</v>
      </c>
      <c r="N24" s="29">
        <v>306</v>
      </c>
      <c r="O24" s="29">
        <v>1578</v>
      </c>
      <c r="P24" s="29">
        <v>1626</v>
      </c>
      <c r="Q24" s="29">
        <v>1590</v>
      </c>
      <c r="R24" s="29">
        <v>1458</v>
      </c>
      <c r="S24" s="29">
        <v>1548</v>
      </c>
      <c r="T24" s="29">
        <v>1428</v>
      </c>
      <c r="U24" s="29">
        <v>1584</v>
      </c>
      <c r="V24" s="29">
        <v>1524</v>
      </c>
      <c r="W24" s="29">
        <v>1404</v>
      </c>
      <c r="X24" s="29">
        <v>1452</v>
      </c>
      <c r="Y24" s="29">
        <v>1392</v>
      </c>
      <c r="Z24" s="29">
        <v>1464</v>
      </c>
      <c r="AA24" s="29">
        <v>1470</v>
      </c>
      <c r="AB24" s="29">
        <v>1416</v>
      </c>
      <c r="AC24" s="29">
        <v>1350</v>
      </c>
      <c r="AD24" s="29">
        <v>1374</v>
      </c>
      <c r="AE24" s="29">
        <v>1386</v>
      </c>
      <c r="AF24" s="29">
        <v>1392</v>
      </c>
      <c r="AG24" s="30">
        <v>1290</v>
      </c>
      <c r="AH24" s="31">
        <f t="shared" si="1"/>
        <v>36048</v>
      </c>
    </row>
    <row r="25" spans="2:34">
      <c r="B25" s="32" t="s">
        <v>23</v>
      </c>
      <c r="C25" s="33">
        <v>1386</v>
      </c>
      <c r="D25" s="34">
        <v>1140</v>
      </c>
      <c r="E25" s="34">
        <v>1278</v>
      </c>
      <c r="F25" s="34">
        <v>1494</v>
      </c>
      <c r="G25" s="34">
        <v>1386</v>
      </c>
      <c r="H25" s="34">
        <v>876</v>
      </c>
      <c r="I25" s="34">
        <v>0</v>
      </c>
      <c r="J25" s="34">
        <v>0</v>
      </c>
      <c r="K25" s="34">
        <v>0</v>
      </c>
      <c r="L25" s="34">
        <v>0</v>
      </c>
      <c r="M25" s="34">
        <v>360</v>
      </c>
      <c r="N25" s="34">
        <v>318</v>
      </c>
      <c r="O25" s="34">
        <v>1290</v>
      </c>
      <c r="P25" s="34">
        <v>1578</v>
      </c>
      <c r="Q25" s="34">
        <v>1584</v>
      </c>
      <c r="R25" s="34">
        <v>1500</v>
      </c>
      <c r="S25" s="34">
        <v>1572</v>
      </c>
      <c r="T25" s="34">
        <v>1392</v>
      </c>
      <c r="U25" s="34">
        <v>1548</v>
      </c>
      <c r="V25" s="34">
        <v>1518</v>
      </c>
      <c r="W25" s="34">
        <v>1386</v>
      </c>
      <c r="X25" s="34">
        <v>1458</v>
      </c>
      <c r="Y25" s="34">
        <v>1380</v>
      </c>
      <c r="Z25" s="34">
        <v>1482</v>
      </c>
      <c r="AA25" s="34">
        <v>1416</v>
      </c>
      <c r="AB25" s="34">
        <v>1416</v>
      </c>
      <c r="AC25" s="34">
        <v>1356</v>
      </c>
      <c r="AD25" s="34">
        <v>1404</v>
      </c>
      <c r="AE25" s="34">
        <v>1416</v>
      </c>
      <c r="AF25" s="34">
        <v>1380</v>
      </c>
      <c r="AG25" s="35">
        <v>1224</v>
      </c>
      <c r="AH25" s="21">
        <f t="shared" si="1"/>
        <v>35538</v>
      </c>
    </row>
    <row r="26" spans="2:34">
      <c r="B26" s="22" t="s">
        <v>24</v>
      </c>
      <c r="C26" s="36">
        <v>1338</v>
      </c>
      <c r="D26" s="37">
        <v>1074</v>
      </c>
      <c r="E26" s="37">
        <v>1200</v>
      </c>
      <c r="F26" s="37">
        <v>1392</v>
      </c>
      <c r="G26" s="37">
        <v>1344</v>
      </c>
      <c r="H26" s="37">
        <v>420</v>
      </c>
      <c r="I26" s="37">
        <v>0</v>
      </c>
      <c r="J26" s="37">
        <v>0</v>
      </c>
      <c r="K26" s="37">
        <v>0</v>
      </c>
      <c r="L26" s="37">
        <v>0</v>
      </c>
      <c r="M26" s="37">
        <v>342</v>
      </c>
      <c r="N26" s="37">
        <v>378</v>
      </c>
      <c r="O26" s="37">
        <v>1332</v>
      </c>
      <c r="P26" s="37">
        <v>1560</v>
      </c>
      <c r="Q26" s="37">
        <v>1560</v>
      </c>
      <c r="R26" s="37">
        <v>1428</v>
      </c>
      <c r="S26" s="37">
        <v>1446</v>
      </c>
      <c r="T26" s="37">
        <v>1386</v>
      </c>
      <c r="U26" s="37">
        <v>1458</v>
      </c>
      <c r="V26" s="37">
        <v>1482</v>
      </c>
      <c r="W26" s="37">
        <v>1338</v>
      </c>
      <c r="X26" s="37">
        <v>1440</v>
      </c>
      <c r="Y26" s="37">
        <v>1320</v>
      </c>
      <c r="Z26" s="37">
        <v>1392</v>
      </c>
      <c r="AA26" s="37">
        <v>1362</v>
      </c>
      <c r="AB26" s="37">
        <v>1302</v>
      </c>
      <c r="AC26" s="37">
        <v>1308</v>
      </c>
      <c r="AD26" s="37">
        <v>1332</v>
      </c>
      <c r="AE26" s="37">
        <v>1398</v>
      </c>
      <c r="AF26" s="37">
        <v>1320</v>
      </c>
      <c r="AG26" s="38">
        <v>1176</v>
      </c>
      <c r="AH26" s="26">
        <f t="shared" si="1"/>
        <v>33828</v>
      </c>
    </row>
    <row r="27" spans="2:34">
      <c r="B27" s="22" t="s">
        <v>25</v>
      </c>
      <c r="C27" s="36">
        <v>1338</v>
      </c>
      <c r="D27" s="37">
        <v>936</v>
      </c>
      <c r="E27" s="37">
        <v>978</v>
      </c>
      <c r="F27" s="37">
        <v>1200</v>
      </c>
      <c r="G27" s="37">
        <v>1200</v>
      </c>
      <c r="H27" s="37">
        <v>270</v>
      </c>
      <c r="I27" s="37">
        <v>0</v>
      </c>
      <c r="J27" s="37">
        <v>0</v>
      </c>
      <c r="K27" s="37">
        <v>0</v>
      </c>
      <c r="L27" s="37">
        <v>0</v>
      </c>
      <c r="M27" s="37">
        <v>288</v>
      </c>
      <c r="N27" s="37">
        <v>366</v>
      </c>
      <c r="O27" s="37">
        <v>1338</v>
      </c>
      <c r="P27" s="37">
        <v>1494</v>
      </c>
      <c r="Q27" s="37">
        <v>1530</v>
      </c>
      <c r="R27" s="37">
        <v>1278</v>
      </c>
      <c r="S27" s="37">
        <v>1314</v>
      </c>
      <c r="T27" s="37">
        <v>1200</v>
      </c>
      <c r="U27" s="37">
        <v>1344</v>
      </c>
      <c r="V27" s="37">
        <v>1374</v>
      </c>
      <c r="W27" s="37">
        <v>1320</v>
      </c>
      <c r="X27" s="37">
        <v>1398</v>
      </c>
      <c r="Y27" s="37">
        <v>1128</v>
      </c>
      <c r="Z27" s="37">
        <v>1284</v>
      </c>
      <c r="AA27" s="37">
        <v>1218</v>
      </c>
      <c r="AB27" s="37">
        <v>1248</v>
      </c>
      <c r="AC27" s="37">
        <v>1128</v>
      </c>
      <c r="AD27" s="37">
        <v>1290</v>
      </c>
      <c r="AE27" s="37">
        <v>1374</v>
      </c>
      <c r="AF27" s="37">
        <v>1164</v>
      </c>
      <c r="AG27" s="38">
        <v>1200</v>
      </c>
      <c r="AH27" s="26">
        <f t="shared" si="1"/>
        <v>31200</v>
      </c>
    </row>
    <row r="28" spans="2:34">
      <c r="B28" s="22" t="s">
        <v>26</v>
      </c>
      <c r="C28" s="36">
        <v>1332</v>
      </c>
      <c r="D28" s="37">
        <v>852</v>
      </c>
      <c r="E28" s="37">
        <v>942</v>
      </c>
      <c r="F28" s="37">
        <v>1176</v>
      </c>
      <c r="G28" s="37">
        <v>1152</v>
      </c>
      <c r="H28" s="37">
        <v>270</v>
      </c>
      <c r="I28" s="37">
        <v>0</v>
      </c>
      <c r="J28" s="37">
        <v>0</v>
      </c>
      <c r="K28" s="37">
        <v>0</v>
      </c>
      <c r="L28" s="37">
        <v>0</v>
      </c>
      <c r="M28" s="37">
        <v>264</v>
      </c>
      <c r="N28" s="37">
        <v>468</v>
      </c>
      <c r="O28" s="37">
        <v>1326</v>
      </c>
      <c r="P28" s="37">
        <v>1464</v>
      </c>
      <c r="Q28" s="37">
        <v>1494</v>
      </c>
      <c r="R28" s="37">
        <v>1278</v>
      </c>
      <c r="S28" s="37">
        <v>1272</v>
      </c>
      <c r="T28" s="37">
        <v>1104</v>
      </c>
      <c r="U28" s="37">
        <v>1284</v>
      </c>
      <c r="V28" s="37">
        <v>318</v>
      </c>
      <c r="W28" s="37">
        <v>1326</v>
      </c>
      <c r="X28" s="37">
        <v>1398</v>
      </c>
      <c r="Y28" s="37">
        <v>1242</v>
      </c>
      <c r="Z28" s="37">
        <v>1188</v>
      </c>
      <c r="AA28" s="37">
        <v>1146</v>
      </c>
      <c r="AB28" s="37">
        <v>1164</v>
      </c>
      <c r="AC28" s="37">
        <v>1092</v>
      </c>
      <c r="AD28" s="37">
        <v>1296</v>
      </c>
      <c r="AE28" s="37">
        <v>1344</v>
      </c>
      <c r="AF28" s="37">
        <v>1188</v>
      </c>
      <c r="AG28" s="38">
        <v>1242</v>
      </c>
      <c r="AH28" s="26">
        <f t="shared" si="1"/>
        <v>29622</v>
      </c>
    </row>
    <row r="29" spans="2:34">
      <c r="B29" s="22" t="s">
        <v>27</v>
      </c>
      <c r="C29" s="36">
        <v>1290</v>
      </c>
      <c r="D29" s="37">
        <v>900</v>
      </c>
      <c r="E29" s="37">
        <v>912</v>
      </c>
      <c r="F29" s="37">
        <v>1146</v>
      </c>
      <c r="G29" s="37">
        <v>1182</v>
      </c>
      <c r="H29" s="37">
        <v>228</v>
      </c>
      <c r="I29" s="37">
        <v>0</v>
      </c>
      <c r="J29" s="37">
        <v>0</v>
      </c>
      <c r="K29" s="37">
        <v>0</v>
      </c>
      <c r="L29" s="37">
        <v>0</v>
      </c>
      <c r="M29" s="37">
        <v>264</v>
      </c>
      <c r="N29" s="37">
        <v>354</v>
      </c>
      <c r="O29" s="37">
        <v>1452</v>
      </c>
      <c r="P29" s="37">
        <v>1578</v>
      </c>
      <c r="Q29" s="37">
        <v>1452</v>
      </c>
      <c r="R29" s="37">
        <v>1254</v>
      </c>
      <c r="S29" s="37">
        <v>1224</v>
      </c>
      <c r="T29" s="37">
        <v>1116</v>
      </c>
      <c r="U29" s="37">
        <v>1140</v>
      </c>
      <c r="V29" s="37">
        <v>0</v>
      </c>
      <c r="W29" s="37">
        <v>1272</v>
      </c>
      <c r="X29" s="37">
        <v>1386</v>
      </c>
      <c r="Y29" s="37">
        <v>1122</v>
      </c>
      <c r="Z29" s="37">
        <v>1230</v>
      </c>
      <c r="AA29" s="37">
        <v>1122</v>
      </c>
      <c r="AB29" s="37">
        <v>1218</v>
      </c>
      <c r="AC29" s="37">
        <v>1074</v>
      </c>
      <c r="AD29" s="37">
        <v>1266</v>
      </c>
      <c r="AE29" s="37">
        <v>1368</v>
      </c>
      <c r="AF29" s="37">
        <v>1146</v>
      </c>
      <c r="AG29" s="38">
        <v>1530</v>
      </c>
      <c r="AH29" s="26">
        <f t="shared" si="1"/>
        <v>29226</v>
      </c>
    </row>
    <row r="30" spans="2:34">
      <c r="B30" s="22" t="s">
        <v>28</v>
      </c>
      <c r="C30" s="36">
        <v>1326</v>
      </c>
      <c r="D30" s="37">
        <v>894</v>
      </c>
      <c r="E30" s="37">
        <v>876</v>
      </c>
      <c r="F30" s="37">
        <v>1128</v>
      </c>
      <c r="G30" s="37">
        <v>1134</v>
      </c>
      <c r="H30" s="37">
        <v>174</v>
      </c>
      <c r="I30" s="37">
        <v>0</v>
      </c>
      <c r="J30" s="37">
        <v>0</v>
      </c>
      <c r="K30" s="37">
        <v>0</v>
      </c>
      <c r="L30" s="37">
        <v>0</v>
      </c>
      <c r="M30" s="37">
        <v>264</v>
      </c>
      <c r="N30" s="37">
        <v>534</v>
      </c>
      <c r="O30" s="37">
        <v>1200</v>
      </c>
      <c r="P30" s="37">
        <v>1272</v>
      </c>
      <c r="Q30" s="37">
        <v>1422</v>
      </c>
      <c r="R30" s="37">
        <v>1266</v>
      </c>
      <c r="S30" s="37">
        <v>1224</v>
      </c>
      <c r="T30" s="37">
        <v>1068</v>
      </c>
      <c r="U30" s="37">
        <v>1158</v>
      </c>
      <c r="V30" s="37">
        <v>0</v>
      </c>
      <c r="W30" s="37">
        <v>1266</v>
      </c>
      <c r="X30" s="37">
        <v>1428</v>
      </c>
      <c r="Y30" s="37">
        <v>1152</v>
      </c>
      <c r="Z30" s="37">
        <v>1140</v>
      </c>
      <c r="AA30" s="37">
        <v>1116</v>
      </c>
      <c r="AB30" s="37">
        <v>1152</v>
      </c>
      <c r="AC30" s="37">
        <v>1122</v>
      </c>
      <c r="AD30" s="37">
        <v>1278</v>
      </c>
      <c r="AE30" s="37">
        <v>1326</v>
      </c>
      <c r="AF30" s="37">
        <v>1158</v>
      </c>
      <c r="AG30" s="38">
        <v>1068</v>
      </c>
      <c r="AH30" s="26">
        <f t="shared" si="1"/>
        <v>28146</v>
      </c>
    </row>
    <row r="31" spans="2:34">
      <c r="B31" s="22" t="s">
        <v>29</v>
      </c>
      <c r="C31" s="36">
        <v>1248</v>
      </c>
      <c r="D31" s="37">
        <v>810</v>
      </c>
      <c r="E31" s="37">
        <v>906</v>
      </c>
      <c r="F31" s="37">
        <v>1140</v>
      </c>
      <c r="G31" s="37">
        <v>1170</v>
      </c>
      <c r="H31" s="37">
        <v>144</v>
      </c>
      <c r="I31" s="37">
        <v>0</v>
      </c>
      <c r="J31" s="37">
        <v>0</v>
      </c>
      <c r="K31" s="37">
        <v>0</v>
      </c>
      <c r="L31" s="37">
        <v>0</v>
      </c>
      <c r="M31" s="37">
        <v>198</v>
      </c>
      <c r="N31" s="37">
        <v>600</v>
      </c>
      <c r="O31" s="37">
        <v>1230</v>
      </c>
      <c r="P31" s="37">
        <v>1218</v>
      </c>
      <c r="Q31" s="37">
        <v>1380</v>
      </c>
      <c r="R31" s="37">
        <v>1230</v>
      </c>
      <c r="S31" s="37">
        <v>1188</v>
      </c>
      <c r="T31" s="37">
        <v>1092</v>
      </c>
      <c r="U31" s="37">
        <v>1104</v>
      </c>
      <c r="V31" s="37">
        <v>0</v>
      </c>
      <c r="W31" s="37">
        <v>1320</v>
      </c>
      <c r="X31" s="37">
        <v>1410</v>
      </c>
      <c r="Y31" s="37">
        <v>1140</v>
      </c>
      <c r="Z31" s="37">
        <v>1104</v>
      </c>
      <c r="AA31" s="37">
        <v>1080</v>
      </c>
      <c r="AB31" s="37">
        <v>1170</v>
      </c>
      <c r="AC31" s="37">
        <v>1122</v>
      </c>
      <c r="AD31" s="37">
        <v>1242</v>
      </c>
      <c r="AE31" s="37">
        <v>1344</v>
      </c>
      <c r="AF31" s="37">
        <v>1068</v>
      </c>
      <c r="AG31" s="38">
        <v>1164</v>
      </c>
      <c r="AH31" s="26">
        <f t="shared" si="1"/>
        <v>27822</v>
      </c>
    </row>
    <row r="32" spans="2:34">
      <c r="B32" s="22" t="s">
        <v>30</v>
      </c>
      <c r="C32" s="36">
        <v>1224</v>
      </c>
      <c r="D32" s="37">
        <v>978</v>
      </c>
      <c r="E32" s="37">
        <v>966</v>
      </c>
      <c r="F32" s="37">
        <v>1224</v>
      </c>
      <c r="G32" s="37">
        <v>1152</v>
      </c>
      <c r="H32" s="37">
        <v>222</v>
      </c>
      <c r="I32" s="37">
        <v>0</v>
      </c>
      <c r="J32" s="37">
        <v>0</v>
      </c>
      <c r="K32" s="37">
        <v>0</v>
      </c>
      <c r="L32" s="37">
        <v>0</v>
      </c>
      <c r="M32" s="37">
        <v>210</v>
      </c>
      <c r="N32" s="37">
        <v>528</v>
      </c>
      <c r="O32" s="37">
        <v>1296</v>
      </c>
      <c r="P32" s="37">
        <v>1164</v>
      </c>
      <c r="Q32" s="37">
        <v>1374</v>
      </c>
      <c r="R32" s="37">
        <v>1266</v>
      </c>
      <c r="S32" s="37">
        <v>1290</v>
      </c>
      <c r="T32" s="37">
        <v>1062</v>
      </c>
      <c r="U32" s="37">
        <v>1050</v>
      </c>
      <c r="V32" s="37">
        <v>0</v>
      </c>
      <c r="W32" s="37">
        <v>1344</v>
      </c>
      <c r="X32" s="37">
        <v>1386</v>
      </c>
      <c r="Y32" s="37">
        <v>1170</v>
      </c>
      <c r="Z32" s="37">
        <v>1146</v>
      </c>
      <c r="AA32" s="37">
        <v>1110</v>
      </c>
      <c r="AB32" s="37">
        <v>1218</v>
      </c>
      <c r="AC32" s="37">
        <v>1218</v>
      </c>
      <c r="AD32" s="37">
        <v>1218</v>
      </c>
      <c r="AE32" s="37">
        <v>1332</v>
      </c>
      <c r="AF32" s="37">
        <v>1164</v>
      </c>
      <c r="AG32" s="38">
        <v>1386</v>
      </c>
      <c r="AH32" s="26">
        <f t="shared" si="1"/>
        <v>28698</v>
      </c>
    </row>
    <row r="33" spans="2:34">
      <c r="B33" s="22" t="s">
        <v>31</v>
      </c>
      <c r="C33" s="36">
        <v>1206</v>
      </c>
      <c r="D33" s="37">
        <v>1080</v>
      </c>
      <c r="E33" s="37">
        <v>1110</v>
      </c>
      <c r="F33" s="37">
        <v>1296</v>
      </c>
      <c r="G33" s="37">
        <v>1230</v>
      </c>
      <c r="H33" s="37">
        <v>282</v>
      </c>
      <c r="I33" s="37">
        <v>0</v>
      </c>
      <c r="J33" s="37">
        <v>0</v>
      </c>
      <c r="K33" s="37">
        <v>0</v>
      </c>
      <c r="L33" s="37">
        <v>0</v>
      </c>
      <c r="M33" s="37">
        <v>222</v>
      </c>
      <c r="N33" s="37">
        <v>576</v>
      </c>
      <c r="O33" s="37">
        <v>1368</v>
      </c>
      <c r="P33" s="37">
        <v>1164</v>
      </c>
      <c r="Q33" s="37">
        <v>1332</v>
      </c>
      <c r="R33" s="37">
        <v>1344</v>
      </c>
      <c r="S33" s="37">
        <v>1434</v>
      </c>
      <c r="T33" s="37">
        <v>1104</v>
      </c>
      <c r="U33" s="37">
        <v>1050</v>
      </c>
      <c r="V33" s="37">
        <v>0</v>
      </c>
      <c r="W33" s="37">
        <v>1302</v>
      </c>
      <c r="X33" s="37">
        <v>1350</v>
      </c>
      <c r="Y33" s="37">
        <v>1272</v>
      </c>
      <c r="Z33" s="37">
        <v>1236</v>
      </c>
      <c r="AA33" s="37">
        <v>1164</v>
      </c>
      <c r="AB33" s="37">
        <v>1290</v>
      </c>
      <c r="AC33" s="37">
        <v>1278</v>
      </c>
      <c r="AD33" s="37">
        <v>1242</v>
      </c>
      <c r="AE33" s="37">
        <v>1314</v>
      </c>
      <c r="AF33" s="37">
        <v>1242</v>
      </c>
      <c r="AG33" s="38">
        <v>1368</v>
      </c>
      <c r="AH33" s="26">
        <f t="shared" si="1"/>
        <v>29856</v>
      </c>
    </row>
    <row r="34" spans="2:34">
      <c r="B34" s="22" t="s">
        <v>32</v>
      </c>
      <c r="C34" s="36">
        <v>1182</v>
      </c>
      <c r="D34" s="37">
        <v>1044</v>
      </c>
      <c r="E34" s="37">
        <v>1122</v>
      </c>
      <c r="F34" s="37">
        <v>1314</v>
      </c>
      <c r="G34" s="37">
        <v>1356</v>
      </c>
      <c r="H34" s="37">
        <v>144</v>
      </c>
      <c r="I34" s="37">
        <v>0</v>
      </c>
      <c r="J34" s="37">
        <v>0</v>
      </c>
      <c r="K34" s="37">
        <v>0</v>
      </c>
      <c r="L34" s="37">
        <v>0</v>
      </c>
      <c r="M34" s="37">
        <v>228</v>
      </c>
      <c r="N34" s="37">
        <v>366</v>
      </c>
      <c r="O34" s="37">
        <v>1368</v>
      </c>
      <c r="P34" s="37">
        <v>1152</v>
      </c>
      <c r="Q34" s="37">
        <v>1326</v>
      </c>
      <c r="R34" s="37">
        <v>1338</v>
      </c>
      <c r="S34" s="37">
        <v>1416</v>
      </c>
      <c r="T34" s="37">
        <v>1020</v>
      </c>
      <c r="U34" s="37">
        <v>1086</v>
      </c>
      <c r="V34" s="37">
        <v>0</v>
      </c>
      <c r="W34" s="37">
        <v>1272</v>
      </c>
      <c r="X34" s="37">
        <v>1338</v>
      </c>
      <c r="Y34" s="37">
        <v>1296</v>
      </c>
      <c r="Z34" s="37">
        <v>1200</v>
      </c>
      <c r="AA34" s="37">
        <v>1236</v>
      </c>
      <c r="AB34" s="37">
        <v>1290</v>
      </c>
      <c r="AC34" s="37">
        <v>1302</v>
      </c>
      <c r="AD34" s="37">
        <v>1260</v>
      </c>
      <c r="AE34" s="37">
        <v>1290</v>
      </c>
      <c r="AF34" s="37">
        <v>1266</v>
      </c>
      <c r="AG34" s="38">
        <v>1254</v>
      </c>
      <c r="AH34" s="26">
        <f t="shared" si="1"/>
        <v>29466</v>
      </c>
    </row>
    <row r="35" spans="2:34">
      <c r="B35" s="22" t="s">
        <v>33</v>
      </c>
      <c r="C35" s="36">
        <v>1164</v>
      </c>
      <c r="D35" s="37">
        <v>882</v>
      </c>
      <c r="E35" s="37">
        <v>918</v>
      </c>
      <c r="F35" s="37">
        <v>1146</v>
      </c>
      <c r="G35" s="37">
        <v>1146</v>
      </c>
      <c r="H35" s="37">
        <v>132</v>
      </c>
      <c r="I35" s="37">
        <v>0</v>
      </c>
      <c r="J35" s="37">
        <v>0</v>
      </c>
      <c r="K35" s="37">
        <v>0</v>
      </c>
      <c r="L35" s="37">
        <v>0</v>
      </c>
      <c r="M35" s="37">
        <v>234</v>
      </c>
      <c r="N35" s="37">
        <v>306</v>
      </c>
      <c r="O35" s="37">
        <v>1050</v>
      </c>
      <c r="P35" s="37">
        <v>1128</v>
      </c>
      <c r="Q35" s="37">
        <v>1344</v>
      </c>
      <c r="R35" s="37">
        <v>1146</v>
      </c>
      <c r="S35" s="37">
        <v>1242</v>
      </c>
      <c r="T35" s="37">
        <v>996</v>
      </c>
      <c r="U35" s="37">
        <v>1074</v>
      </c>
      <c r="V35" s="37">
        <v>0</v>
      </c>
      <c r="W35" s="37">
        <v>1248</v>
      </c>
      <c r="X35" s="37">
        <v>1314</v>
      </c>
      <c r="Y35" s="37">
        <v>1062</v>
      </c>
      <c r="Z35" s="37">
        <v>1044</v>
      </c>
      <c r="AA35" s="37">
        <v>990</v>
      </c>
      <c r="AB35" s="37">
        <v>1092</v>
      </c>
      <c r="AC35" s="37">
        <v>1116</v>
      </c>
      <c r="AD35" s="37">
        <v>1254</v>
      </c>
      <c r="AE35" s="37">
        <v>1356</v>
      </c>
      <c r="AF35" s="37">
        <v>1140</v>
      </c>
      <c r="AG35" s="38">
        <v>1008</v>
      </c>
      <c r="AH35" s="26">
        <f t="shared" si="1"/>
        <v>26532</v>
      </c>
    </row>
    <row r="36" spans="2:34">
      <c r="B36" s="22" t="s">
        <v>34</v>
      </c>
      <c r="C36" s="36">
        <v>1140</v>
      </c>
      <c r="D36" s="37">
        <v>876</v>
      </c>
      <c r="E36" s="37">
        <v>912</v>
      </c>
      <c r="F36" s="37">
        <v>1044</v>
      </c>
      <c r="G36" s="37">
        <v>1116</v>
      </c>
      <c r="H36" s="37">
        <v>66</v>
      </c>
      <c r="I36" s="37">
        <v>0</v>
      </c>
      <c r="J36" s="37">
        <v>0</v>
      </c>
      <c r="K36" s="37">
        <v>0</v>
      </c>
      <c r="L36" s="37">
        <v>0</v>
      </c>
      <c r="M36" s="37">
        <v>228</v>
      </c>
      <c r="N36" s="37">
        <v>354</v>
      </c>
      <c r="O36" s="37">
        <v>984</v>
      </c>
      <c r="P36" s="37">
        <v>1152</v>
      </c>
      <c r="Q36" s="37">
        <v>1368</v>
      </c>
      <c r="R36" s="37">
        <v>1092</v>
      </c>
      <c r="S36" s="37">
        <v>1260</v>
      </c>
      <c r="T36" s="37">
        <v>1074</v>
      </c>
      <c r="U36" s="37">
        <v>1062</v>
      </c>
      <c r="V36" s="37">
        <v>0</v>
      </c>
      <c r="W36" s="37">
        <v>1308</v>
      </c>
      <c r="X36" s="37">
        <v>1392</v>
      </c>
      <c r="Y36" s="37">
        <v>1026</v>
      </c>
      <c r="Z36" s="37">
        <v>954</v>
      </c>
      <c r="AA36" s="37">
        <v>1020</v>
      </c>
      <c r="AB36" s="37">
        <v>1044</v>
      </c>
      <c r="AC36" s="37">
        <v>1122</v>
      </c>
      <c r="AD36" s="37">
        <v>1248</v>
      </c>
      <c r="AE36" s="37">
        <v>1356</v>
      </c>
      <c r="AF36" s="37">
        <v>1056</v>
      </c>
      <c r="AG36" s="38">
        <v>1008</v>
      </c>
      <c r="AH36" s="26">
        <f t="shared" si="1"/>
        <v>26262</v>
      </c>
    </row>
    <row r="37" spans="2:34">
      <c r="B37" s="22" t="s">
        <v>35</v>
      </c>
      <c r="C37" s="36">
        <v>1140</v>
      </c>
      <c r="D37" s="37">
        <v>954</v>
      </c>
      <c r="E37" s="37">
        <v>900</v>
      </c>
      <c r="F37" s="37">
        <v>1098</v>
      </c>
      <c r="G37" s="37">
        <v>1188</v>
      </c>
      <c r="H37" s="37">
        <v>270</v>
      </c>
      <c r="I37" s="37">
        <v>0</v>
      </c>
      <c r="J37" s="37">
        <v>0</v>
      </c>
      <c r="K37" s="37">
        <v>0</v>
      </c>
      <c r="L37" s="37">
        <v>0</v>
      </c>
      <c r="M37" s="37">
        <v>198</v>
      </c>
      <c r="N37" s="37">
        <v>534</v>
      </c>
      <c r="O37" s="37">
        <v>1038</v>
      </c>
      <c r="P37" s="37">
        <v>1134</v>
      </c>
      <c r="Q37" s="37">
        <v>1314</v>
      </c>
      <c r="R37" s="37">
        <v>1050</v>
      </c>
      <c r="S37" s="37">
        <v>1392</v>
      </c>
      <c r="T37" s="37">
        <v>1068</v>
      </c>
      <c r="U37" s="37">
        <v>1008</v>
      </c>
      <c r="V37" s="37">
        <v>210</v>
      </c>
      <c r="W37" s="37">
        <v>1296</v>
      </c>
      <c r="X37" s="37">
        <v>1344</v>
      </c>
      <c r="Y37" s="37">
        <v>1104</v>
      </c>
      <c r="Z37" s="37">
        <v>990</v>
      </c>
      <c r="AA37" s="37">
        <v>978</v>
      </c>
      <c r="AB37" s="37">
        <v>1128</v>
      </c>
      <c r="AC37" s="37">
        <v>1122</v>
      </c>
      <c r="AD37" s="37">
        <v>1242</v>
      </c>
      <c r="AE37" s="37">
        <v>1320</v>
      </c>
      <c r="AF37" s="37">
        <v>1080</v>
      </c>
      <c r="AG37" s="38">
        <v>1038</v>
      </c>
      <c r="AH37" s="26">
        <f t="shared" si="1"/>
        <v>27138</v>
      </c>
    </row>
    <row r="38" spans="2:34">
      <c r="B38" s="22" t="s">
        <v>36</v>
      </c>
      <c r="C38" s="36">
        <v>1116</v>
      </c>
      <c r="D38" s="37">
        <v>942</v>
      </c>
      <c r="E38" s="37">
        <v>990</v>
      </c>
      <c r="F38" s="37">
        <v>1086</v>
      </c>
      <c r="G38" s="37">
        <v>1110</v>
      </c>
      <c r="H38" s="37">
        <v>192</v>
      </c>
      <c r="I38" s="37">
        <v>0</v>
      </c>
      <c r="J38" s="37">
        <v>0</v>
      </c>
      <c r="K38" s="37">
        <v>0</v>
      </c>
      <c r="L38" s="37">
        <v>0</v>
      </c>
      <c r="M38" s="37">
        <v>174</v>
      </c>
      <c r="N38" s="37">
        <v>534</v>
      </c>
      <c r="O38" s="37">
        <v>1020</v>
      </c>
      <c r="P38" s="37">
        <v>1146</v>
      </c>
      <c r="Q38" s="37">
        <v>1296</v>
      </c>
      <c r="R38" s="37">
        <v>1056</v>
      </c>
      <c r="S38" s="37">
        <v>1416</v>
      </c>
      <c r="T38" s="37">
        <v>1038</v>
      </c>
      <c r="U38" s="37">
        <v>954</v>
      </c>
      <c r="V38" s="37">
        <v>1248</v>
      </c>
      <c r="W38" s="37">
        <v>1284</v>
      </c>
      <c r="X38" s="37">
        <v>1356</v>
      </c>
      <c r="Y38" s="37">
        <v>1050</v>
      </c>
      <c r="Z38" s="37">
        <v>1086</v>
      </c>
      <c r="AA38" s="37">
        <v>996</v>
      </c>
      <c r="AB38" s="37">
        <v>1068</v>
      </c>
      <c r="AC38" s="37">
        <v>1110</v>
      </c>
      <c r="AD38" s="37">
        <v>1212</v>
      </c>
      <c r="AE38" s="37">
        <v>1308</v>
      </c>
      <c r="AF38" s="37">
        <v>1050</v>
      </c>
      <c r="AG38" s="38">
        <v>990</v>
      </c>
      <c r="AH38" s="26">
        <f t="shared" si="1"/>
        <v>27828</v>
      </c>
    </row>
    <row r="39" spans="2:34">
      <c r="B39" s="22" t="s">
        <v>37</v>
      </c>
      <c r="C39" s="36">
        <v>1092</v>
      </c>
      <c r="D39" s="37">
        <v>930</v>
      </c>
      <c r="E39" s="37">
        <v>954</v>
      </c>
      <c r="F39" s="37">
        <v>1128</v>
      </c>
      <c r="G39" s="37">
        <v>1128</v>
      </c>
      <c r="H39" s="37">
        <v>234</v>
      </c>
      <c r="I39" s="37">
        <v>0</v>
      </c>
      <c r="J39" s="37">
        <v>0</v>
      </c>
      <c r="K39" s="37">
        <v>0</v>
      </c>
      <c r="L39" s="37">
        <v>0</v>
      </c>
      <c r="M39" s="37">
        <v>180</v>
      </c>
      <c r="N39" s="37">
        <v>564</v>
      </c>
      <c r="O39" s="37">
        <v>1056</v>
      </c>
      <c r="P39" s="37">
        <v>1158</v>
      </c>
      <c r="Q39" s="37">
        <v>1344</v>
      </c>
      <c r="R39" s="37">
        <v>1110</v>
      </c>
      <c r="S39" s="37">
        <v>1320</v>
      </c>
      <c r="T39" s="37">
        <v>1080</v>
      </c>
      <c r="U39" s="37">
        <v>1098</v>
      </c>
      <c r="V39" s="37">
        <v>1278</v>
      </c>
      <c r="W39" s="37">
        <v>1350</v>
      </c>
      <c r="X39" s="37">
        <v>1356</v>
      </c>
      <c r="Y39" s="37">
        <v>1098</v>
      </c>
      <c r="Z39" s="37">
        <v>1212</v>
      </c>
      <c r="AA39" s="37">
        <v>1044</v>
      </c>
      <c r="AB39" s="37">
        <v>1092</v>
      </c>
      <c r="AC39" s="37">
        <v>1086</v>
      </c>
      <c r="AD39" s="37">
        <v>1236</v>
      </c>
      <c r="AE39" s="37">
        <v>1320</v>
      </c>
      <c r="AF39" s="37">
        <v>1092</v>
      </c>
      <c r="AG39" s="38">
        <v>1002</v>
      </c>
      <c r="AH39" s="26">
        <f t="shared" si="1"/>
        <v>28542</v>
      </c>
    </row>
    <row r="40" spans="2:34">
      <c r="B40" s="22" t="s">
        <v>38</v>
      </c>
      <c r="C40" s="36">
        <v>1110</v>
      </c>
      <c r="D40" s="37">
        <v>1032</v>
      </c>
      <c r="E40" s="37">
        <v>1038</v>
      </c>
      <c r="F40" s="37">
        <v>1092</v>
      </c>
      <c r="G40" s="37">
        <v>1122</v>
      </c>
      <c r="H40" s="37">
        <v>72</v>
      </c>
      <c r="I40" s="37">
        <v>0</v>
      </c>
      <c r="J40" s="37">
        <v>0</v>
      </c>
      <c r="K40" s="37">
        <v>0</v>
      </c>
      <c r="L40" s="37">
        <v>0</v>
      </c>
      <c r="M40" s="37">
        <v>186</v>
      </c>
      <c r="N40" s="37">
        <v>588</v>
      </c>
      <c r="O40" s="37">
        <v>1140</v>
      </c>
      <c r="P40" s="37">
        <v>1254</v>
      </c>
      <c r="Q40" s="37">
        <v>1374</v>
      </c>
      <c r="R40" s="37">
        <v>1068</v>
      </c>
      <c r="S40" s="37">
        <v>1332</v>
      </c>
      <c r="T40" s="37">
        <v>1146</v>
      </c>
      <c r="U40" s="37">
        <v>1188</v>
      </c>
      <c r="V40" s="37">
        <v>1512</v>
      </c>
      <c r="W40" s="37">
        <v>1320</v>
      </c>
      <c r="X40" s="37">
        <v>1392</v>
      </c>
      <c r="Y40" s="37">
        <v>1062</v>
      </c>
      <c r="Z40" s="37">
        <v>1212</v>
      </c>
      <c r="AA40" s="37">
        <v>1026</v>
      </c>
      <c r="AB40" s="37">
        <v>1026</v>
      </c>
      <c r="AC40" s="37">
        <v>1098</v>
      </c>
      <c r="AD40" s="37">
        <v>1260</v>
      </c>
      <c r="AE40" s="37">
        <v>1338</v>
      </c>
      <c r="AF40" s="37">
        <v>1074</v>
      </c>
      <c r="AG40" s="38">
        <v>1014</v>
      </c>
      <c r="AH40" s="26">
        <f t="shared" si="1"/>
        <v>29076</v>
      </c>
    </row>
    <row r="41" spans="2:34">
      <c r="B41" s="22" t="s">
        <v>39</v>
      </c>
      <c r="C41" s="36">
        <v>1152</v>
      </c>
      <c r="D41" s="37">
        <v>1032</v>
      </c>
      <c r="E41" s="37">
        <v>1194</v>
      </c>
      <c r="F41" s="37">
        <v>1128</v>
      </c>
      <c r="G41" s="37">
        <v>1188</v>
      </c>
      <c r="H41" s="37">
        <v>150</v>
      </c>
      <c r="I41" s="37">
        <v>0</v>
      </c>
      <c r="J41" s="37">
        <v>96</v>
      </c>
      <c r="K41" s="37">
        <v>0</v>
      </c>
      <c r="L41" s="37">
        <v>300</v>
      </c>
      <c r="M41" s="37">
        <v>156</v>
      </c>
      <c r="N41" s="37">
        <v>528</v>
      </c>
      <c r="O41" s="37">
        <v>1170</v>
      </c>
      <c r="P41" s="37">
        <v>1248</v>
      </c>
      <c r="Q41" s="37">
        <v>1398</v>
      </c>
      <c r="R41" s="37">
        <v>1110</v>
      </c>
      <c r="S41" s="37">
        <v>1344</v>
      </c>
      <c r="T41" s="37">
        <v>1128</v>
      </c>
      <c r="U41" s="37">
        <v>1164</v>
      </c>
      <c r="V41" s="37">
        <v>1248</v>
      </c>
      <c r="W41" s="37">
        <v>1326</v>
      </c>
      <c r="X41" s="37">
        <v>1368</v>
      </c>
      <c r="Y41" s="37">
        <v>1050</v>
      </c>
      <c r="Z41" s="37">
        <v>1194</v>
      </c>
      <c r="AA41" s="37">
        <v>966</v>
      </c>
      <c r="AB41" s="37">
        <v>1098</v>
      </c>
      <c r="AC41" s="37">
        <v>1122</v>
      </c>
      <c r="AD41" s="37">
        <v>1248</v>
      </c>
      <c r="AE41" s="37">
        <v>1320</v>
      </c>
      <c r="AF41" s="37">
        <v>1020</v>
      </c>
      <c r="AG41" s="38">
        <v>1014</v>
      </c>
      <c r="AH41" s="26">
        <f t="shared" si="1"/>
        <v>29460</v>
      </c>
    </row>
    <row r="42" spans="2:34">
      <c r="B42" s="22" t="s">
        <v>40</v>
      </c>
      <c r="C42" s="36">
        <v>1266</v>
      </c>
      <c r="D42" s="37">
        <v>1062</v>
      </c>
      <c r="E42" s="37">
        <v>1128</v>
      </c>
      <c r="F42" s="37">
        <v>1170</v>
      </c>
      <c r="G42" s="37">
        <v>1278</v>
      </c>
      <c r="H42" s="37">
        <v>36</v>
      </c>
      <c r="I42" s="37">
        <v>0</v>
      </c>
      <c r="J42" s="37">
        <v>42</v>
      </c>
      <c r="K42" s="37">
        <v>0</v>
      </c>
      <c r="L42" s="37">
        <v>198</v>
      </c>
      <c r="M42" s="37">
        <v>168</v>
      </c>
      <c r="N42" s="37">
        <v>720</v>
      </c>
      <c r="O42" s="37">
        <v>1308</v>
      </c>
      <c r="P42" s="37">
        <v>1266</v>
      </c>
      <c r="Q42" s="37">
        <v>1416</v>
      </c>
      <c r="R42" s="37">
        <v>1182</v>
      </c>
      <c r="S42" s="37">
        <v>1392</v>
      </c>
      <c r="T42" s="37">
        <v>1236</v>
      </c>
      <c r="U42" s="37">
        <v>1236</v>
      </c>
      <c r="V42" s="37">
        <v>1212</v>
      </c>
      <c r="W42" s="37">
        <v>1326</v>
      </c>
      <c r="X42" s="37">
        <v>1368</v>
      </c>
      <c r="Y42" s="37">
        <v>1224</v>
      </c>
      <c r="Z42" s="37">
        <v>1212</v>
      </c>
      <c r="AA42" s="37">
        <v>1074</v>
      </c>
      <c r="AB42" s="37">
        <v>1188</v>
      </c>
      <c r="AC42" s="37">
        <v>1182</v>
      </c>
      <c r="AD42" s="37">
        <v>1206</v>
      </c>
      <c r="AE42" s="37">
        <v>1302</v>
      </c>
      <c r="AF42" s="37">
        <v>1134</v>
      </c>
      <c r="AG42" s="38">
        <v>1122</v>
      </c>
      <c r="AH42" s="26">
        <f t="shared" si="1"/>
        <v>30654</v>
      </c>
    </row>
    <row r="43" spans="2:34">
      <c r="B43" s="22" t="s">
        <v>41</v>
      </c>
      <c r="C43" s="36">
        <v>1236</v>
      </c>
      <c r="D43" s="37">
        <v>1098</v>
      </c>
      <c r="E43" s="37">
        <v>1068</v>
      </c>
      <c r="F43" s="37">
        <v>1290</v>
      </c>
      <c r="G43" s="37">
        <v>1326</v>
      </c>
      <c r="H43" s="37">
        <v>234</v>
      </c>
      <c r="I43" s="37">
        <v>0</v>
      </c>
      <c r="J43" s="37">
        <v>0</v>
      </c>
      <c r="K43" s="37">
        <v>0</v>
      </c>
      <c r="L43" s="37">
        <v>204</v>
      </c>
      <c r="M43" s="37">
        <v>186</v>
      </c>
      <c r="N43" s="37">
        <v>942</v>
      </c>
      <c r="O43" s="37">
        <v>1356</v>
      </c>
      <c r="P43" s="37">
        <v>1248</v>
      </c>
      <c r="Q43" s="37">
        <v>1434</v>
      </c>
      <c r="R43" s="37">
        <v>1284</v>
      </c>
      <c r="S43" s="37">
        <v>1512</v>
      </c>
      <c r="T43" s="37">
        <v>1362</v>
      </c>
      <c r="U43" s="37">
        <v>1386</v>
      </c>
      <c r="V43" s="37">
        <v>1344</v>
      </c>
      <c r="W43" s="37">
        <v>1398</v>
      </c>
      <c r="X43" s="37">
        <v>1374</v>
      </c>
      <c r="Y43" s="37">
        <v>1266</v>
      </c>
      <c r="Z43" s="37">
        <v>1260</v>
      </c>
      <c r="AA43" s="37">
        <v>1194</v>
      </c>
      <c r="AB43" s="37">
        <v>1278</v>
      </c>
      <c r="AC43" s="37">
        <v>1272</v>
      </c>
      <c r="AD43" s="37">
        <v>1230</v>
      </c>
      <c r="AE43" s="37">
        <v>1314</v>
      </c>
      <c r="AF43" s="37">
        <v>1242</v>
      </c>
      <c r="AG43" s="38">
        <v>1176</v>
      </c>
      <c r="AH43" s="26">
        <f t="shared" si="1"/>
        <v>32514</v>
      </c>
    </row>
    <row r="44" spans="2:34">
      <c r="B44" s="22" t="s">
        <v>42</v>
      </c>
      <c r="C44" s="36">
        <v>1260</v>
      </c>
      <c r="D44" s="37">
        <v>1200</v>
      </c>
      <c r="E44" s="37">
        <v>1170</v>
      </c>
      <c r="F44" s="37">
        <v>1332</v>
      </c>
      <c r="G44" s="37">
        <v>1350</v>
      </c>
      <c r="H44" s="37">
        <v>234</v>
      </c>
      <c r="I44" s="37">
        <v>0</v>
      </c>
      <c r="J44" s="37">
        <v>0</v>
      </c>
      <c r="K44" s="37">
        <v>0</v>
      </c>
      <c r="L44" s="37">
        <v>234</v>
      </c>
      <c r="M44" s="37">
        <v>174</v>
      </c>
      <c r="N44" s="37">
        <v>966</v>
      </c>
      <c r="O44" s="37">
        <v>1428</v>
      </c>
      <c r="P44" s="37">
        <v>1236</v>
      </c>
      <c r="Q44" s="37">
        <v>1428</v>
      </c>
      <c r="R44" s="37">
        <v>1302</v>
      </c>
      <c r="S44" s="37">
        <v>1458</v>
      </c>
      <c r="T44" s="37">
        <v>1362</v>
      </c>
      <c r="U44" s="37">
        <v>1410</v>
      </c>
      <c r="V44" s="37">
        <v>1422</v>
      </c>
      <c r="W44" s="37">
        <v>1398</v>
      </c>
      <c r="X44" s="37">
        <v>1398</v>
      </c>
      <c r="Y44" s="37">
        <v>1296</v>
      </c>
      <c r="Z44" s="37">
        <v>1200</v>
      </c>
      <c r="AA44" s="37">
        <v>1254</v>
      </c>
      <c r="AB44" s="37">
        <v>1296</v>
      </c>
      <c r="AC44" s="37">
        <v>1266</v>
      </c>
      <c r="AD44" s="37">
        <v>1218</v>
      </c>
      <c r="AE44" s="37">
        <v>1314</v>
      </c>
      <c r="AF44" s="37">
        <v>1218</v>
      </c>
      <c r="AG44" s="38">
        <v>1254</v>
      </c>
      <c r="AH44" s="26">
        <f t="shared" si="1"/>
        <v>33078</v>
      </c>
    </row>
    <row r="45" spans="2:34">
      <c r="B45" s="22" t="s">
        <v>43</v>
      </c>
      <c r="C45" s="36">
        <v>1314</v>
      </c>
      <c r="D45" s="37">
        <v>1302</v>
      </c>
      <c r="E45" s="37">
        <v>1254</v>
      </c>
      <c r="F45" s="37">
        <v>1308</v>
      </c>
      <c r="G45" s="37">
        <v>1320</v>
      </c>
      <c r="H45" s="37">
        <v>162</v>
      </c>
      <c r="I45" s="37">
        <v>0</v>
      </c>
      <c r="J45" s="37">
        <v>0</v>
      </c>
      <c r="K45" s="37">
        <v>0</v>
      </c>
      <c r="L45" s="37">
        <v>210</v>
      </c>
      <c r="M45" s="37">
        <v>168</v>
      </c>
      <c r="N45" s="37">
        <v>1182</v>
      </c>
      <c r="O45" s="37">
        <v>1434</v>
      </c>
      <c r="P45" s="37">
        <v>1266</v>
      </c>
      <c r="Q45" s="37">
        <v>1398</v>
      </c>
      <c r="R45" s="37">
        <v>1308</v>
      </c>
      <c r="S45" s="37">
        <v>1404</v>
      </c>
      <c r="T45" s="37">
        <v>1398</v>
      </c>
      <c r="U45" s="37">
        <v>1362</v>
      </c>
      <c r="V45" s="37">
        <v>1356</v>
      </c>
      <c r="W45" s="37">
        <v>1434</v>
      </c>
      <c r="X45" s="37">
        <v>1386</v>
      </c>
      <c r="Y45" s="37">
        <v>1266</v>
      </c>
      <c r="Z45" s="37">
        <v>1146</v>
      </c>
      <c r="AA45" s="37">
        <v>1230</v>
      </c>
      <c r="AB45" s="37">
        <v>1290</v>
      </c>
      <c r="AC45" s="37">
        <v>1302</v>
      </c>
      <c r="AD45" s="37">
        <v>1218</v>
      </c>
      <c r="AE45" s="37">
        <v>1326</v>
      </c>
      <c r="AF45" s="37">
        <v>1224</v>
      </c>
      <c r="AG45" s="38">
        <v>1308</v>
      </c>
      <c r="AH45" s="26">
        <f t="shared" si="1"/>
        <v>33276</v>
      </c>
    </row>
    <row r="46" spans="2:34">
      <c r="B46" s="22" t="s">
        <v>44</v>
      </c>
      <c r="C46" s="36">
        <v>1272</v>
      </c>
      <c r="D46" s="37">
        <v>1302</v>
      </c>
      <c r="E46" s="37">
        <v>1200</v>
      </c>
      <c r="F46" s="37">
        <v>1230</v>
      </c>
      <c r="G46" s="37">
        <v>1380</v>
      </c>
      <c r="H46" s="37">
        <v>186</v>
      </c>
      <c r="I46" s="37">
        <v>0</v>
      </c>
      <c r="J46" s="37">
        <v>0</v>
      </c>
      <c r="K46" s="37">
        <v>0</v>
      </c>
      <c r="L46" s="37">
        <v>192</v>
      </c>
      <c r="M46" s="37">
        <v>204</v>
      </c>
      <c r="N46" s="37">
        <v>1116</v>
      </c>
      <c r="O46" s="37">
        <v>1476</v>
      </c>
      <c r="P46" s="37">
        <v>1296</v>
      </c>
      <c r="Q46" s="37">
        <v>1440</v>
      </c>
      <c r="R46" s="37">
        <v>1326</v>
      </c>
      <c r="S46" s="37">
        <v>1308</v>
      </c>
      <c r="T46" s="37">
        <v>1320</v>
      </c>
      <c r="U46" s="37">
        <v>1320</v>
      </c>
      <c r="V46" s="37">
        <v>1380</v>
      </c>
      <c r="W46" s="37">
        <v>1464</v>
      </c>
      <c r="X46" s="37">
        <v>1416</v>
      </c>
      <c r="Y46" s="37">
        <v>1242</v>
      </c>
      <c r="Z46" s="37">
        <v>1242</v>
      </c>
      <c r="AA46" s="37">
        <v>1158</v>
      </c>
      <c r="AB46" s="37">
        <v>1212</v>
      </c>
      <c r="AC46" s="37">
        <v>1302</v>
      </c>
      <c r="AD46" s="37">
        <v>1290</v>
      </c>
      <c r="AE46" s="37">
        <v>1326</v>
      </c>
      <c r="AF46" s="37">
        <v>1278</v>
      </c>
      <c r="AG46" s="38">
        <v>1302</v>
      </c>
      <c r="AH46" s="26">
        <f t="shared" si="1"/>
        <v>33180</v>
      </c>
    </row>
    <row r="47" spans="2:34">
      <c r="B47" s="22" t="s">
        <v>45</v>
      </c>
      <c r="C47" s="36">
        <v>1314</v>
      </c>
      <c r="D47" s="37">
        <v>1320</v>
      </c>
      <c r="E47" s="37">
        <v>1266</v>
      </c>
      <c r="F47" s="37">
        <v>1188</v>
      </c>
      <c r="G47" s="37">
        <v>1386</v>
      </c>
      <c r="H47" s="37">
        <v>348</v>
      </c>
      <c r="I47" s="37">
        <v>0</v>
      </c>
      <c r="J47" s="37">
        <v>0</v>
      </c>
      <c r="K47" s="37">
        <v>0</v>
      </c>
      <c r="L47" s="37">
        <v>192</v>
      </c>
      <c r="M47" s="37">
        <v>156</v>
      </c>
      <c r="N47" s="37">
        <v>1260</v>
      </c>
      <c r="O47" s="37">
        <v>1476</v>
      </c>
      <c r="P47" s="37">
        <v>1332</v>
      </c>
      <c r="Q47" s="37">
        <v>1464</v>
      </c>
      <c r="R47" s="37">
        <v>1266</v>
      </c>
      <c r="S47" s="37">
        <v>1308</v>
      </c>
      <c r="T47" s="37">
        <v>1326</v>
      </c>
      <c r="U47" s="37">
        <v>1260</v>
      </c>
      <c r="V47" s="37">
        <v>1380</v>
      </c>
      <c r="W47" s="37">
        <v>1446</v>
      </c>
      <c r="X47" s="37">
        <v>1416</v>
      </c>
      <c r="Y47" s="37">
        <v>1248</v>
      </c>
      <c r="Z47" s="37">
        <v>1374</v>
      </c>
      <c r="AA47" s="37">
        <v>1140</v>
      </c>
      <c r="AB47" s="37">
        <v>1146</v>
      </c>
      <c r="AC47" s="37">
        <v>1266</v>
      </c>
      <c r="AD47" s="37">
        <v>1290</v>
      </c>
      <c r="AE47" s="37">
        <v>1296</v>
      </c>
      <c r="AF47" s="37">
        <v>1170</v>
      </c>
      <c r="AG47" s="38">
        <v>1116</v>
      </c>
      <c r="AH47" s="26">
        <f t="shared" si="1"/>
        <v>33150</v>
      </c>
    </row>
    <row r="48" spans="2:34">
      <c r="B48" s="22" t="s">
        <v>46</v>
      </c>
      <c r="C48" s="36">
        <v>1332</v>
      </c>
      <c r="D48" s="37">
        <v>1356</v>
      </c>
      <c r="E48" s="37">
        <v>1236</v>
      </c>
      <c r="F48" s="37">
        <v>1308</v>
      </c>
      <c r="G48" s="37">
        <v>1362</v>
      </c>
      <c r="H48" s="37">
        <v>312</v>
      </c>
      <c r="I48" s="37">
        <v>0</v>
      </c>
      <c r="J48" s="37">
        <v>0</v>
      </c>
      <c r="K48" s="37">
        <v>0</v>
      </c>
      <c r="L48" s="37">
        <v>186</v>
      </c>
      <c r="M48" s="37">
        <v>168</v>
      </c>
      <c r="N48" s="37">
        <v>1194</v>
      </c>
      <c r="O48" s="37">
        <v>1494</v>
      </c>
      <c r="P48" s="37">
        <v>1374</v>
      </c>
      <c r="Q48" s="37">
        <v>1494</v>
      </c>
      <c r="R48" s="37">
        <v>1410</v>
      </c>
      <c r="S48" s="37">
        <v>1284</v>
      </c>
      <c r="T48" s="37">
        <v>1428</v>
      </c>
      <c r="U48" s="37">
        <v>1284</v>
      </c>
      <c r="V48" s="37">
        <v>1356</v>
      </c>
      <c r="W48" s="37">
        <v>1446</v>
      </c>
      <c r="X48" s="37">
        <v>1416</v>
      </c>
      <c r="Y48" s="37">
        <v>1374</v>
      </c>
      <c r="Z48" s="37">
        <v>1428</v>
      </c>
      <c r="AA48" s="37">
        <v>1248</v>
      </c>
      <c r="AB48" s="37">
        <v>1218</v>
      </c>
      <c r="AC48" s="37">
        <v>1296</v>
      </c>
      <c r="AD48" s="37">
        <v>1344</v>
      </c>
      <c r="AE48" s="37">
        <v>1272</v>
      </c>
      <c r="AF48" s="37">
        <v>1242</v>
      </c>
      <c r="AG48" s="38">
        <v>1458</v>
      </c>
      <c r="AH48" s="26">
        <f t="shared" si="1"/>
        <v>34320</v>
      </c>
    </row>
    <row r="49" spans="2:34">
      <c r="B49" s="22" t="s">
        <v>47</v>
      </c>
      <c r="C49" s="36">
        <v>1326</v>
      </c>
      <c r="D49" s="37">
        <v>1380</v>
      </c>
      <c r="E49" s="37">
        <v>1164</v>
      </c>
      <c r="F49" s="37">
        <v>1272</v>
      </c>
      <c r="G49" s="37">
        <v>1218</v>
      </c>
      <c r="H49" s="37">
        <v>336</v>
      </c>
      <c r="I49" s="37">
        <v>0</v>
      </c>
      <c r="J49" s="37">
        <v>0</v>
      </c>
      <c r="K49" s="37">
        <v>0</v>
      </c>
      <c r="L49" s="37">
        <v>174</v>
      </c>
      <c r="M49" s="37">
        <v>210</v>
      </c>
      <c r="N49" s="37">
        <v>1170</v>
      </c>
      <c r="O49" s="37">
        <v>1494</v>
      </c>
      <c r="P49" s="37">
        <v>1476</v>
      </c>
      <c r="Q49" s="37">
        <v>1470</v>
      </c>
      <c r="R49" s="37">
        <v>1422</v>
      </c>
      <c r="S49" s="37">
        <v>1482</v>
      </c>
      <c r="T49" s="37">
        <v>1548</v>
      </c>
      <c r="U49" s="37">
        <v>1410</v>
      </c>
      <c r="V49" s="37">
        <v>1374</v>
      </c>
      <c r="W49" s="37">
        <v>1440</v>
      </c>
      <c r="X49" s="37">
        <v>1452</v>
      </c>
      <c r="Y49" s="37">
        <v>1398</v>
      </c>
      <c r="Z49" s="37">
        <v>1422</v>
      </c>
      <c r="AA49" s="37">
        <v>1374</v>
      </c>
      <c r="AB49" s="37">
        <v>1350</v>
      </c>
      <c r="AC49" s="37">
        <v>1356</v>
      </c>
      <c r="AD49" s="37">
        <v>1338</v>
      </c>
      <c r="AE49" s="37">
        <v>1296</v>
      </c>
      <c r="AF49" s="37">
        <v>1362</v>
      </c>
      <c r="AG49" s="38">
        <v>1488</v>
      </c>
      <c r="AH49" s="26">
        <f t="shared" si="1"/>
        <v>35202</v>
      </c>
    </row>
    <row r="50" spans="2:34">
      <c r="B50" s="22" t="s">
        <v>48</v>
      </c>
      <c r="C50" s="36">
        <v>1332</v>
      </c>
      <c r="D50" s="37">
        <v>1386</v>
      </c>
      <c r="E50" s="37">
        <v>1380</v>
      </c>
      <c r="F50" s="37">
        <v>1242</v>
      </c>
      <c r="G50" s="37">
        <v>1392</v>
      </c>
      <c r="H50" s="37">
        <v>306</v>
      </c>
      <c r="I50" s="37">
        <v>0</v>
      </c>
      <c r="J50" s="37">
        <v>0</v>
      </c>
      <c r="K50" s="37">
        <v>0</v>
      </c>
      <c r="L50" s="37">
        <v>186</v>
      </c>
      <c r="M50" s="37">
        <v>240</v>
      </c>
      <c r="N50" s="37">
        <v>1242</v>
      </c>
      <c r="O50" s="37">
        <v>1536</v>
      </c>
      <c r="P50" s="37">
        <v>1488</v>
      </c>
      <c r="Q50" s="37">
        <v>1458</v>
      </c>
      <c r="R50" s="37">
        <v>1548</v>
      </c>
      <c r="S50" s="37">
        <v>1500</v>
      </c>
      <c r="T50" s="37">
        <v>1542</v>
      </c>
      <c r="U50" s="37">
        <v>1530</v>
      </c>
      <c r="V50" s="37">
        <v>1374</v>
      </c>
      <c r="W50" s="37">
        <v>1416</v>
      </c>
      <c r="X50" s="37">
        <v>1494</v>
      </c>
      <c r="Y50" s="37">
        <v>1440</v>
      </c>
      <c r="Z50" s="37">
        <v>1500</v>
      </c>
      <c r="AA50" s="37">
        <v>1362</v>
      </c>
      <c r="AB50" s="37">
        <v>1380</v>
      </c>
      <c r="AC50" s="37">
        <v>1344</v>
      </c>
      <c r="AD50" s="37">
        <v>1368</v>
      </c>
      <c r="AE50" s="37">
        <v>1332</v>
      </c>
      <c r="AF50" s="37">
        <v>1356</v>
      </c>
      <c r="AG50" s="38">
        <v>1368</v>
      </c>
      <c r="AH50" s="26">
        <f t="shared" si="1"/>
        <v>36042</v>
      </c>
    </row>
    <row r="51" spans="2:34">
      <c r="B51" s="22" t="s">
        <v>49</v>
      </c>
      <c r="C51" s="36">
        <v>1368</v>
      </c>
      <c r="D51" s="37">
        <v>1440</v>
      </c>
      <c r="E51" s="37">
        <v>1362</v>
      </c>
      <c r="F51" s="37">
        <v>1170</v>
      </c>
      <c r="G51" s="37">
        <v>1284</v>
      </c>
      <c r="H51" s="37">
        <v>324</v>
      </c>
      <c r="I51" s="37">
        <v>0</v>
      </c>
      <c r="J51" s="37">
        <v>0</v>
      </c>
      <c r="K51" s="37">
        <v>0</v>
      </c>
      <c r="L51" s="37">
        <v>222</v>
      </c>
      <c r="M51" s="37">
        <v>264</v>
      </c>
      <c r="N51" s="37">
        <v>1290</v>
      </c>
      <c r="O51" s="37">
        <v>1494</v>
      </c>
      <c r="P51" s="37">
        <v>1500</v>
      </c>
      <c r="Q51" s="37">
        <v>1494</v>
      </c>
      <c r="R51" s="37">
        <v>1506</v>
      </c>
      <c r="S51" s="37">
        <v>1584</v>
      </c>
      <c r="T51" s="37">
        <v>1572</v>
      </c>
      <c r="U51" s="37">
        <v>1482</v>
      </c>
      <c r="V51" s="37">
        <v>1380</v>
      </c>
      <c r="W51" s="37">
        <v>1488</v>
      </c>
      <c r="X51" s="37">
        <v>1494</v>
      </c>
      <c r="Y51" s="37">
        <v>1410</v>
      </c>
      <c r="Z51" s="37">
        <v>1464</v>
      </c>
      <c r="AA51" s="37">
        <v>1380</v>
      </c>
      <c r="AB51" s="37">
        <v>1362</v>
      </c>
      <c r="AC51" s="37">
        <v>1410</v>
      </c>
      <c r="AD51" s="37">
        <v>1356</v>
      </c>
      <c r="AE51" s="37">
        <v>1392</v>
      </c>
      <c r="AF51" s="37">
        <v>1392</v>
      </c>
      <c r="AG51" s="38">
        <v>1560</v>
      </c>
      <c r="AH51" s="26">
        <f t="shared" si="1"/>
        <v>36444</v>
      </c>
    </row>
    <row r="52" spans="2:34">
      <c r="B52" s="27" t="s">
        <v>50</v>
      </c>
      <c r="C52" s="39">
        <v>1374</v>
      </c>
      <c r="D52" s="40">
        <v>1404</v>
      </c>
      <c r="E52" s="40">
        <v>1380</v>
      </c>
      <c r="F52" s="40">
        <v>1464</v>
      </c>
      <c r="G52" s="40">
        <v>1284</v>
      </c>
      <c r="H52" s="40">
        <v>210</v>
      </c>
      <c r="I52" s="40">
        <v>0</v>
      </c>
      <c r="J52" s="40">
        <v>0</v>
      </c>
      <c r="K52" s="40">
        <v>0</v>
      </c>
      <c r="L52" s="40">
        <v>204</v>
      </c>
      <c r="M52" s="40">
        <v>210</v>
      </c>
      <c r="N52" s="40">
        <v>1416</v>
      </c>
      <c r="O52" s="40">
        <v>1584</v>
      </c>
      <c r="P52" s="40">
        <v>1554</v>
      </c>
      <c r="Q52" s="40">
        <v>1476</v>
      </c>
      <c r="R52" s="40">
        <v>1608</v>
      </c>
      <c r="S52" s="40">
        <v>1530</v>
      </c>
      <c r="T52" s="40">
        <v>1578</v>
      </c>
      <c r="U52" s="40">
        <v>1506</v>
      </c>
      <c r="V52" s="40">
        <v>1362</v>
      </c>
      <c r="W52" s="40">
        <v>1470</v>
      </c>
      <c r="X52" s="40">
        <v>1482</v>
      </c>
      <c r="Y52" s="40">
        <v>1500</v>
      </c>
      <c r="Z52" s="40">
        <v>1518</v>
      </c>
      <c r="AA52" s="40">
        <v>1458</v>
      </c>
      <c r="AB52" s="40">
        <v>1356</v>
      </c>
      <c r="AC52" s="40">
        <v>1380</v>
      </c>
      <c r="AD52" s="40">
        <v>1356</v>
      </c>
      <c r="AE52" s="40">
        <v>1350</v>
      </c>
      <c r="AF52" s="40">
        <v>1422</v>
      </c>
      <c r="AG52" s="41">
        <v>1338</v>
      </c>
      <c r="AH52" s="31">
        <f t="shared" si="1"/>
        <v>36774</v>
      </c>
    </row>
    <row r="53" spans="2:34">
      <c r="B53" s="32" t="s">
        <v>51</v>
      </c>
      <c r="C53" s="18">
        <v>1404</v>
      </c>
      <c r="D53" s="19">
        <v>1428</v>
      </c>
      <c r="E53" s="19">
        <v>1386</v>
      </c>
      <c r="F53" s="19">
        <v>1470</v>
      </c>
      <c r="G53" s="19">
        <v>1374</v>
      </c>
      <c r="H53" s="19">
        <v>84</v>
      </c>
      <c r="I53" s="19">
        <v>0</v>
      </c>
      <c r="J53" s="19">
        <v>0</v>
      </c>
      <c r="K53" s="19">
        <v>0</v>
      </c>
      <c r="L53" s="19">
        <v>120</v>
      </c>
      <c r="M53" s="19">
        <v>138</v>
      </c>
      <c r="N53" s="19">
        <v>1380</v>
      </c>
      <c r="O53" s="19">
        <v>1584</v>
      </c>
      <c r="P53" s="19">
        <v>1560</v>
      </c>
      <c r="Q53" s="19">
        <v>1512</v>
      </c>
      <c r="R53" s="19">
        <v>1614</v>
      </c>
      <c r="S53" s="19">
        <v>1566</v>
      </c>
      <c r="T53" s="19">
        <v>1626</v>
      </c>
      <c r="U53" s="19">
        <v>1548</v>
      </c>
      <c r="V53" s="19">
        <v>1332</v>
      </c>
      <c r="W53" s="19">
        <v>1476</v>
      </c>
      <c r="X53" s="19">
        <v>1470</v>
      </c>
      <c r="Y53" s="19">
        <v>1458</v>
      </c>
      <c r="Z53" s="19">
        <v>1446</v>
      </c>
      <c r="AA53" s="19">
        <v>1434</v>
      </c>
      <c r="AB53" s="19">
        <v>1344</v>
      </c>
      <c r="AC53" s="19">
        <v>1380</v>
      </c>
      <c r="AD53" s="19">
        <v>1362</v>
      </c>
      <c r="AE53" s="19">
        <v>1404</v>
      </c>
      <c r="AF53" s="19">
        <v>1446</v>
      </c>
      <c r="AG53" s="20">
        <v>1284</v>
      </c>
      <c r="AH53" s="21">
        <f t="shared" si="1"/>
        <v>36630</v>
      </c>
    </row>
    <row r="54" spans="2:34">
      <c r="B54" s="22" t="s">
        <v>52</v>
      </c>
      <c r="C54" s="23">
        <v>1380</v>
      </c>
      <c r="D54" s="24">
        <v>1410</v>
      </c>
      <c r="E54" s="24">
        <v>1482</v>
      </c>
      <c r="F54" s="24">
        <v>1386</v>
      </c>
      <c r="G54" s="24">
        <v>1260</v>
      </c>
      <c r="H54" s="24">
        <v>84</v>
      </c>
      <c r="I54" s="24">
        <v>0</v>
      </c>
      <c r="J54" s="24">
        <v>0</v>
      </c>
      <c r="K54" s="24">
        <v>0</v>
      </c>
      <c r="L54" s="24">
        <v>0</v>
      </c>
      <c r="M54" s="24">
        <v>108</v>
      </c>
      <c r="N54" s="24">
        <v>1260</v>
      </c>
      <c r="O54" s="24">
        <v>1608</v>
      </c>
      <c r="P54" s="24">
        <v>1560</v>
      </c>
      <c r="Q54" s="24">
        <v>1518</v>
      </c>
      <c r="R54" s="24">
        <v>1620</v>
      </c>
      <c r="S54" s="24">
        <v>1506</v>
      </c>
      <c r="T54" s="24">
        <v>1644</v>
      </c>
      <c r="U54" s="24">
        <v>1530</v>
      </c>
      <c r="V54" s="24">
        <v>1320</v>
      </c>
      <c r="W54" s="24">
        <v>1464</v>
      </c>
      <c r="X54" s="24">
        <v>1512</v>
      </c>
      <c r="Y54" s="24">
        <v>1506</v>
      </c>
      <c r="Z54" s="24">
        <v>1458</v>
      </c>
      <c r="AA54" s="24">
        <v>1476</v>
      </c>
      <c r="AB54" s="24">
        <v>1368</v>
      </c>
      <c r="AC54" s="24">
        <v>1380</v>
      </c>
      <c r="AD54" s="24">
        <v>1362</v>
      </c>
      <c r="AE54" s="24">
        <v>1356</v>
      </c>
      <c r="AF54" s="24">
        <v>1458</v>
      </c>
      <c r="AG54" s="25">
        <v>1338</v>
      </c>
      <c r="AH54" s="26">
        <f t="shared" si="1"/>
        <v>36354</v>
      </c>
    </row>
    <row r="55" spans="2:34">
      <c r="B55" s="22" t="s">
        <v>53</v>
      </c>
      <c r="C55" s="23">
        <v>1380</v>
      </c>
      <c r="D55" s="24">
        <v>1362</v>
      </c>
      <c r="E55" s="24">
        <v>1422</v>
      </c>
      <c r="F55" s="24">
        <v>1464</v>
      </c>
      <c r="G55" s="24">
        <v>1362</v>
      </c>
      <c r="H55" s="24">
        <v>12</v>
      </c>
      <c r="I55" s="24">
        <v>0</v>
      </c>
      <c r="J55" s="24">
        <v>0</v>
      </c>
      <c r="K55" s="24">
        <v>0</v>
      </c>
      <c r="L55" s="24">
        <v>0</v>
      </c>
      <c r="M55" s="24">
        <v>114</v>
      </c>
      <c r="N55" s="24">
        <v>1404</v>
      </c>
      <c r="O55" s="24">
        <v>1548</v>
      </c>
      <c r="P55" s="24">
        <v>1572</v>
      </c>
      <c r="Q55" s="24">
        <v>1506</v>
      </c>
      <c r="R55" s="24">
        <v>1632</v>
      </c>
      <c r="S55" s="24">
        <v>1560</v>
      </c>
      <c r="T55" s="24">
        <v>1626</v>
      </c>
      <c r="U55" s="24">
        <v>1542</v>
      </c>
      <c r="V55" s="24">
        <v>1320</v>
      </c>
      <c r="W55" s="24">
        <v>1464</v>
      </c>
      <c r="X55" s="24">
        <v>1464</v>
      </c>
      <c r="Y55" s="24">
        <v>1518</v>
      </c>
      <c r="Z55" s="24">
        <v>1464</v>
      </c>
      <c r="AA55" s="24">
        <v>1446</v>
      </c>
      <c r="AB55" s="24">
        <v>1380</v>
      </c>
      <c r="AC55" s="24">
        <v>1392</v>
      </c>
      <c r="AD55" s="24">
        <v>1338</v>
      </c>
      <c r="AE55" s="24">
        <v>1386</v>
      </c>
      <c r="AF55" s="24">
        <v>1464</v>
      </c>
      <c r="AG55" s="25">
        <v>1662</v>
      </c>
      <c r="AH55" s="26">
        <f t="shared" si="1"/>
        <v>36804</v>
      </c>
    </row>
    <row r="56" spans="2:34" ht="19.5" thickBot="1">
      <c r="B56" s="42" t="s">
        <v>54</v>
      </c>
      <c r="C56" s="43">
        <v>1380</v>
      </c>
      <c r="D56" s="44">
        <v>1422</v>
      </c>
      <c r="E56" s="44">
        <v>1452</v>
      </c>
      <c r="F56" s="44">
        <v>1476</v>
      </c>
      <c r="G56" s="44">
        <v>1236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108</v>
      </c>
      <c r="N56" s="44">
        <v>1344</v>
      </c>
      <c r="O56" s="44">
        <v>1626</v>
      </c>
      <c r="P56" s="44">
        <v>1596</v>
      </c>
      <c r="Q56" s="44">
        <v>1512</v>
      </c>
      <c r="R56" s="44">
        <v>1614</v>
      </c>
      <c r="S56" s="44">
        <v>1554</v>
      </c>
      <c r="T56" s="44">
        <v>1626</v>
      </c>
      <c r="U56" s="44">
        <v>1518</v>
      </c>
      <c r="V56" s="44">
        <v>1314</v>
      </c>
      <c r="W56" s="44">
        <v>1428</v>
      </c>
      <c r="X56" s="44">
        <v>1524</v>
      </c>
      <c r="Y56" s="44">
        <v>1476</v>
      </c>
      <c r="Z56" s="44">
        <v>1458</v>
      </c>
      <c r="AA56" s="44">
        <v>1452</v>
      </c>
      <c r="AB56" s="44">
        <v>1350</v>
      </c>
      <c r="AC56" s="44">
        <v>1392</v>
      </c>
      <c r="AD56" s="44">
        <v>1398</v>
      </c>
      <c r="AE56" s="44">
        <v>1398</v>
      </c>
      <c r="AF56" s="44">
        <v>1452</v>
      </c>
      <c r="AG56" s="45">
        <v>1656</v>
      </c>
      <c r="AH56" s="46">
        <f t="shared" si="1"/>
        <v>36762</v>
      </c>
    </row>
    <row r="57" spans="2:34" ht="19.5" thickTop="1">
      <c r="B57" s="47" t="s">
        <v>6</v>
      </c>
      <c r="C57" s="48">
        <f>IF(C7="","",SUM(C9:C56))</f>
        <v>63084</v>
      </c>
      <c r="D57" s="49">
        <f t="shared" ref="D57:AG57" si="2">IF(D7="","",SUM(D9:D56))</f>
        <v>57612</v>
      </c>
      <c r="E57" s="49">
        <f t="shared" si="2"/>
        <v>58758</v>
      </c>
      <c r="F57" s="49">
        <f t="shared" si="2"/>
        <v>64284</v>
      </c>
      <c r="G57" s="49">
        <f t="shared" si="2"/>
        <v>63504</v>
      </c>
      <c r="H57" s="49">
        <f t="shared" si="2"/>
        <v>27300</v>
      </c>
      <c r="I57" s="49">
        <f t="shared" si="2"/>
        <v>612</v>
      </c>
      <c r="J57" s="49">
        <f t="shared" si="2"/>
        <v>138</v>
      </c>
      <c r="K57" s="49">
        <f t="shared" si="2"/>
        <v>0</v>
      </c>
      <c r="L57" s="49">
        <f t="shared" si="2"/>
        <v>2736</v>
      </c>
      <c r="M57" s="49">
        <f t="shared" si="2"/>
        <v>6612</v>
      </c>
      <c r="N57" s="49">
        <f t="shared" si="2"/>
        <v>33036</v>
      </c>
      <c r="O57" s="49">
        <f t="shared" si="2"/>
        <v>65250</v>
      </c>
      <c r="P57" s="49">
        <f t="shared" si="2"/>
        <v>69738</v>
      </c>
      <c r="Q57" s="49">
        <f t="shared" si="2"/>
        <v>72288</v>
      </c>
      <c r="R57" s="49">
        <f t="shared" si="2"/>
        <v>66882</v>
      </c>
      <c r="S57" s="49">
        <f t="shared" si="2"/>
        <v>70908</v>
      </c>
      <c r="T57" s="49">
        <f t="shared" si="2"/>
        <v>65550</v>
      </c>
      <c r="U57" s="49">
        <f t="shared" si="2"/>
        <v>67470</v>
      </c>
      <c r="V57" s="49">
        <f t="shared" si="2"/>
        <v>54930</v>
      </c>
      <c r="W57" s="49">
        <f t="shared" si="2"/>
        <v>66636</v>
      </c>
      <c r="X57" s="49">
        <f t="shared" si="2"/>
        <v>68910</v>
      </c>
      <c r="Y57" s="49">
        <f t="shared" si="2"/>
        <v>63726</v>
      </c>
      <c r="Z57" s="49">
        <f t="shared" si="2"/>
        <v>64872</v>
      </c>
      <c r="AA57" s="49">
        <f t="shared" si="2"/>
        <v>62610</v>
      </c>
      <c r="AB57" s="49">
        <f t="shared" si="2"/>
        <v>62634</v>
      </c>
      <c r="AC57" s="49">
        <f t="shared" si="2"/>
        <v>62106</v>
      </c>
      <c r="AD57" s="49">
        <f t="shared" si="2"/>
        <v>63612</v>
      </c>
      <c r="AE57" s="49">
        <f t="shared" si="2"/>
        <v>64860</v>
      </c>
      <c r="AF57" s="49">
        <f t="shared" si="2"/>
        <v>61896</v>
      </c>
      <c r="AG57" s="50">
        <f t="shared" si="2"/>
        <v>62118</v>
      </c>
      <c r="AH57" s="51">
        <f>SUM(AH9:AH56)</f>
        <v>1614672</v>
      </c>
    </row>
    <row r="58" spans="2:34">
      <c r="B58" s="52" t="s">
        <v>55</v>
      </c>
      <c r="C58" s="53">
        <f>IFERROR(_xlfn.IFS(C7="","",C8=1,0,TRUE,SUM(C25:C52)),"")</f>
        <v>0</v>
      </c>
      <c r="D58" s="54">
        <f t="shared" ref="D58:AG58" si="3">IFERROR(_xlfn.IFS(D7="","",D8=1,0,TRUE,SUM(D25:D52)),"")</f>
        <v>30606</v>
      </c>
      <c r="E58" s="54">
        <f t="shared" si="3"/>
        <v>30804</v>
      </c>
      <c r="F58" s="54">
        <f t="shared" si="3"/>
        <v>34206</v>
      </c>
      <c r="G58" s="54">
        <f t="shared" si="3"/>
        <v>34884</v>
      </c>
      <c r="H58" s="54">
        <f t="shared" si="3"/>
        <v>6834</v>
      </c>
      <c r="I58" s="54">
        <f t="shared" si="3"/>
        <v>0</v>
      </c>
      <c r="J58" s="54">
        <f t="shared" si="3"/>
        <v>0</v>
      </c>
      <c r="K58" s="54">
        <f t="shared" si="3"/>
        <v>0</v>
      </c>
      <c r="L58" s="54">
        <f t="shared" si="3"/>
        <v>2502</v>
      </c>
      <c r="M58" s="54">
        <f t="shared" si="3"/>
        <v>6144</v>
      </c>
      <c r="N58" s="54">
        <f t="shared" si="3"/>
        <v>20394</v>
      </c>
      <c r="O58" s="54">
        <f t="shared" si="3"/>
        <v>36738</v>
      </c>
      <c r="P58" s="54">
        <f t="shared" si="3"/>
        <v>36900</v>
      </c>
      <c r="Q58" s="54">
        <f t="shared" si="3"/>
        <v>0</v>
      </c>
      <c r="R58" s="54">
        <f t="shared" si="3"/>
        <v>35976</v>
      </c>
      <c r="S58" s="54">
        <f t="shared" si="3"/>
        <v>38448</v>
      </c>
      <c r="T58" s="54">
        <f t="shared" si="3"/>
        <v>34746</v>
      </c>
      <c r="U58" s="54">
        <f t="shared" si="3"/>
        <v>34956</v>
      </c>
      <c r="V58" s="54">
        <f t="shared" si="3"/>
        <v>25128</v>
      </c>
      <c r="W58" s="54">
        <f t="shared" si="3"/>
        <v>38004</v>
      </c>
      <c r="X58" s="54">
        <f t="shared" si="3"/>
        <v>0</v>
      </c>
      <c r="Y58" s="54">
        <f t="shared" si="3"/>
        <v>34338</v>
      </c>
      <c r="Z58" s="54">
        <f t="shared" si="3"/>
        <v>34860</v>
      </c>
      <c r="AA58" s="54">
        <f t="shared" si="3"/>
        <v>32862</v>
      </c>
      <c r="AB58" s="54">
        <f t="shared" si="3"/>
        <v>34092</v>
      </c>
      <c r="AC58" s="54">
        <f t="shared" si="3"/>
        <v>34152</v>
      </c>
      <c r="AD58" s="54">
        <f t="shared" si="3"/>
        <v>35742</v>
      </c>
      <c r="AE58" s="54">
        <f t="shared" si="3"/>
        <v>0</v>
      </c>
      <c r="AF58" s="54">
        <f t="shared" si="3"/>
        <v>33648</v>
      </c>
      <c r="AG58" s="55">
        <f t="shared" si="3"/>
        <v>34176</v>
      </c>
      <c r="AH58" s="56">
        <f>SUM(C58:AG58)</f>
        <v>721140</v>
      </c>
    </row>
    <row r="59" spans="2:34">
      <c r="B59" s="57" t="s">
        <v>56</v>
      </c>
      <c r="C59" s="58">
        <f>IFERROR(IF(C7="","",C57-C58),"")</f>
        <v>63084</v>
      </c>
      <c r="D59" s="59">
        <f t="shared" ref="D59:AG59" si="4">IFERROR(IF(D7="","",D57-D58),"")</f>
        <v>27006</v>
      </c>
      <c r="E59" s="59">
        <f t="shared" si="4"/>
        <v>27954</v>
      </c>
      <c r="F59" s="59">
        <f t="shared" si="4"/>
        <v>30078</v>
      </c>
      <c r="G59" s="59">
        <f t="shared" si="4"/>
        <v>28620</v>
      </c>
      <c r="H59" s="59">
        <f t="shared" si="4"/>
        <v>20466</v>
      </c>
      <c r="I59" s="59">
        <f t="shared" si="4"/>
        <v>612</v>
      </c>
      <c r="J59" s="59">
        <f t="shared" si="4"/>
        <v>138</v>
      </c>
      <c r="K59" s="59">
        <f t="shared" si="4"/>
        <v>0</v>
      </c>
      <c r="L59" s="59">
        <f t="shared" si="4"/>
        <v>234</v>
      </c>
      <c r="M59" s="59">
        <f t="shared" si="4"/>
        <v>468</v>
      </c>
      <c r="N59" s="59">
        <f t="shared" si="4"/>
        <v>12642</v>
      </c>
      <c r="O59" s="59">
        <f t="shared" si="4"/>
        <v>28512</v>
      </c>
      <c r="P59" s="59">
        <f t="shared" si="4"/>
        <v>32838</v>
      </c>
      <c r="Q59" s="59">
        <f t="shared" si="4"/>
        <v>72288</v>
      </c>
      <c r="R59" s="59">
        <f t="shared" si="4"/>
        <v>30906</v>
      </c>
      <c r="S59" s="59">
        <f t="shared" si="4"/>
        <v>32460</v>
      </c>
      <c r="T59" s="59">
        <f t="shared" si="4"/>
        <v>30804</v>
      </c>
      <c r="U59" s="59">
        <f t="shared" si="4"/>
        <v>32514</v>
      </c>
      <c r="V59" s="59">
        <f t="shared" si="4"/>
        <v>29802</v>
      </c>
      <c r="W59" s="59">
        <f t="shared" si="4"/>
        <v>28632</v>
      </c>
      <c r="X59" s="59">
        <f t="shared" si="4"/>
        <v>68910</v>
      </c>
      <c r="Y59" s="59">
        <f t="shared" si="4"/>
        <v>29388</v>
      </c>
      <c r="Z59" s="59">
        <f t="shared" si="4"/>
        <v>30012</v>
      </c>
      <c r="AA59" s="59">
        <f t="shared" si="4"/>
        <v>29748</v>
      </c>
      <c r="AB59" s="59">
        <f t="shared" si="4"/>
        <v>28542</v>
      </c>
      <c r="AC59" s="59">
        <f t="shared" si="4"/>
        <v>27954</v>
      </c>
      <c r="AD59" s="59">
        <f t="shared" si="4"/>
        <v>27870</v>
      </c>
      <c r="AE59" s="59">
        <f t="shared" si="4"/>
        <v>64860</v>
      </c>
      <c r="AF59" s="59">
        <f t="shared" si="4"/>
        <v>28248</v>
      </c>
      <c r="AG59" s="60">
        <f t="shared" si="4"/>
        <v>27942</v>
      </c>
      <c r="AH59" s="61">
        <f>SUM(C59:AG59)</f>
        <v>893532</v>
      </c>
    </row>
  </sheetData>
  <mergeCells count="2">
    <mergeCell ref="C3:E3"/>
    <mergeCell ref="C5:D5"/>
  </mergeCells>
  <phoneticPr fontId="4"/>
  <conditionalFormatting sqref="C25:AG52">
    <cfRule type="expression" dxfId="5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29E9-BF31-4A43-964A-2420E73A9AE9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+[8]サマリー!I8</f>
        <v>北海道</v>
      </c>
      <c r="D4" s="5"/>
      <c r="E4" s="5"/>
    </row>
    <row r="5" spans="2:34">
      <c r="B5" s="3" t="s">
        <v>4</v>
      </c>
      <c r="C5" s="63">
        <f>+[8]サマリー!I9</f>
        <v>45231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45231</v>
      </c>
      <c r="D7" s="9">
        <f>IFERROR(IF(MONTH(C7+1)&lt;&gt;MONTH($C$7)+1,C7+1,""),"")</f>
        <v>45232</v>
      </c>
      <c r="E7" s="9">
        <f t="shared" ref="E7:AG7" si="0">IFERROR(IF(MONTH(D7+1)&lt;&gt;MONTH($C$7)+1,D7+1,""),"")</f>
        <v>45233</v>
      </c>
      <c r="F7" s="9">
        <f t="shared" si="0"/>
        <v>45234</v>
      </c>
      <c r="G7" s="9">
        <f t="shared" si="0"/>
        <v>45235</v>
      </c>
      <c r="H7" s="9">
        <f t="shared" si="0"/>
        <v>45236</v>
      </c>
      <c r="I7" s="9">
        <f t="shared" si="0"/>
        <v>45237</v>
      </c>
      <c r="J7" s="9">
        <f t="shared" si="0"/>
        <v>45238</v>
      </c>
      <c r="K7" s="9">
        <f t="shared" si="0"/>
        <v>45239</v>
      </c>
      <c r="L7" s="9">
        <f t="shared" si="0"/>
        <v>45240</v>
      </c>
      <c r="M7" s="9">
        <f t="shared" si="0"/>
        <v>45241</v>
      </c>
      <c r="N7" s="9">
        <f t="shared" si="0"/>
        <v>45242</v>
      </c>
      <c r="O7" s="9">
        <f t="shared" si="0"/>
        <v>45243</v>
      </c>
      <c r="P7" s="9">
        <f t="shared" si="0"/>
        <v>45244</v>
      </c>
      <c r="Q7" s="9">
        <f t="shared" si="0"/>
        <v>45245</v>
      </c>
      <c r="R7" s="9">
        <f t="shared" si="0"/>
        <v>45246</v>
      </c>
      <c r="S7" s="9">
        <f t="shared" si="0"/>
        <v>45247</v>
      </c>
      <c r="T7" s="9">
        <f t="shared" si="0"/>
        <v>45248</v>
      </c>
      <c r="U7" s="9">
        <f t="shared" si="0"/>
        <v>45249</v>
      </c>
      <c r="V7" s="9">
        <f t="shared" si="0"/>
        <v>45250</v>
      </c>
      <c r="W7" s="9">
        <f t="shared" si="0"/>
        <v>45251</v>
      </c>
      <c r="X7" s="9">
        <f t="shared" si="0"/>
        <v>45252</v>
      </c>
      <c r="Y7" s="9">
        <f t="shared" si="0"/>
        <v>45253</v>
      </c>
      <c r="Z7" s="9">
        <f t="shared" si="0"/>
        <v>45254</v>
      </c>
      <c r="AA7" s="9">
        <f t="shared" si="0"/>
        <v>45255</v>
      </c>
      <c r="AB7" s="9">
        <f t="shared" si="0"/>
        <v>45256</v>
      </c>
      <c r="AC7" s="9">
        <f t="shared" si="0"/>
        <v>45257</v>
      </c>
      <c r="AD7" s="9">
        <f t="shared" si="0"/>
        <v>45258</v>
      </c>
      <c r="AE7" s="9">
        <f t="shared" si="0"/>
        <v>45259</v>
      </c>
      <c r="AF7" s="9">
        <f t="shared" si="0"/>
        <v>45260</v>
      </c>
      <c r="AG7" s="10" t="str">
        <f t="shared" si="0"/>
        <v/>
      </c>
      <c r="AH7" s="11" t="s">
        <v>6</v>
      </c>
    </row>
    <row r="8" spans="2:34" ht="14.25" hidden="1" customHeight="1">
      <c r="B8" s="12"/>
      <c r="C8" s="13">
        <f>IF(_xlfn.IFS('[8]マスタ｜非表示'!$G$6=1,COUNTIF('[8]マスタ｜非表示'!$F:$F,C7),'[8]マスタ｜非表示'!$G$6=2,COUNTIF('[8]マスタ｜非表示'!$I:$I,C7),TRUE,COUNTIF('[8]マスタ｜非表示'!$L:$L,C7))=0,WEEKDAY(C7,1),1)</f>
        <v>4</v>
      </c>
      <c r="D8" s="14">
        <f>IF(_xlfn.IFS('[8]マスタ｜非表示'!$G$6=1,COUNTIF('[8]マスタ｜非表示'!$F:$F,D7),'[8]マスタ｜非表示'!$G$6=2,COUNTIF('[8]マスタ｜非表示'!$I:$I,D7),TRUE,COUNTIF('[8]マスタ｜非表示'!$L:$L,D7))=0,WEEKDAY(D7,1),1)</f>
        <v>5</v>
      </c>
      <c r="E8" s="14">
        <f>IF(_xlfn.IFS('[8]マスタ｜非表示'!$G$6=1,COUNTIF('[8]マスタ｜非表示'!$F:$F,E7),'[8]マスタ｜非表示'!$G$6=2,COUNTIF('[8]マスタ｜非表示'!$I:$I,E7),TRUE,COUNTIF('[8]マスタ｜非表示'!$L:$L,E7))=0,WEEKDAY(E7,1),1)</f>
        <v>1</v>
      </c>
      <c r="F8" s="14">
        <f>IF(_xlfn.IFS('[8]マスタ｜非表示'!$G$6=1,COUNTIF('[8]マスタ｜非表示'!$F:$F,F7),'[8]マスタ｜非表示'!$G$6=2,COUNTIF('[8]マスタ｜非表示'!$I:$I,F7),TRUE,COUNTIF('[8]マスタ｜非表示'!$L:$L,F7))=0,WEEKDAY(F7,1),1)</f>
        <v>7</v>
      </c>
      <c r="G8" s="14">
        <f>IF(_xlfn.IFS('[8]マスタ｜非表示'!$G$6=1,COUNTIF('[8]マスタ｜非表示'!$F:$F,G7),'[8]マスタ｜非表示'!$G$6=2,COUNTIF('[8]マスタ｜非表示'!$I:$I,G7),TRUE,COUNTIF('[8]マスタ｜非表示'!$L:$L,G7))=0,WEEKDAY(G7,1),1)</f>
        <v>1</v>
      </c>
      <c r="H8" s="14">
        <f>IF(_xlfn.IFS('[8]マスタ｜非表示'!$G$6=1,COUNTIF('[8]マスタ｜非表示'!$F:$F,H7),'[8]マスタ｜非表示'!$G$6=2,COUNTIF('[8]マスタ｜非表示'!$I:$I,H7),TRUE,COUNTIF('[8]マスタ｜非表示'!$L:$L,H7))=0,WEEKDAY(H7,1),1)</f>
        <v>2</v>
      </c>
      <c r="I8" s="14">
        <f>IF(_xlfn.IFS('[8]マスタ｜非表示'!$G$6=1,COUNTIF('[8]マスタ｜非表示'!$F:$F,I7),'[8]マスタ｜非表示'!$G$6=2,COUNTIF('[8]マスタ｜非表示'!$I:$I,I7),TRUE,COUNTIF('[8]マスタ｜非表示'!$L:$L,I7))=0,WEEKDAY(I7,1),1)</f>
        <v>3</v>
      </c>
      <c r="J8" s="14">
        <f>IF(_xlfn.IFS('[8]マスタ｜非表示'!$G$6=1,COUNTIF('[8]マスタ｜非表示'!$F:$F,J7),'[8]マスタ｜非表示'!$G$6=2,COUNTIF('[8]マスタ｜非表示'!$I:$I,J7),TRUE,COUNTIF('[8]マスタ｜非表示'!$L:$L,J7))=0,WEEKDAY(J7,1),1)</f>
        <v>4</v>
      </c>
      <c r="K8" s="14">
        <f>IF(_xlfn.IFS('[8]マスタ｜非表示'!$G$6=1,COUNTIF('[8]マスタ｜非表示'!$F:$F,K7),'[8]マスタ｜非表示'!$G$6=2,COUNTIF('[8]マスタ｜非表示'!$I:$I,K7),TRUE,COUNTIF('[8]マスタ｜非表示'!$L:$L,K7))=0,WEEKDAY(K7,1),1)</f>
        <v>5</v>
      </c>
      <c r="L8" s="14">
        <f>IF(_xlfn.IFS('[8]マスタ｜非表示'!$G$6=1,COUNTIF('[8]マスタ｜非表示'!$F:$F,L7),'[8]マスタ｜非表示'!$G$6=2,COUNTIF('[8]マスタ｜非表示'!$I:$I,L7),TRUE,COUNTIF('[8]マスタ｜非表示'!$L:$L,L7))=0,WEEKDAY(L7,1),1)</f>
        <v>6</v>
      </c>
      <c r="M8" s="14">
        <f>IF(_xlfn.IFS('[8]マスタ｜非表示'!$G$6=1,COUNTIF('[8]マスタ｜非表示'!$F:$F,M7),'[8]マスタ｜非表示'!$G$6=2,COUNTIF('[8]マスタ｜非表示'!$I:$I,M7),TRUE,COUNTIF('[8]マスタ｜非表示'!$L:$L,M7))=0,WEEKDAY(M7,1),1)</f>
        <v>7</v>
      </c>
      <c r="N8" s="14">
        <f>IF(_xlfn.IFS('[8]マスタ｜非表示'!$G$6=1,COUNTIF('[8]マスタ｜非表示'!$F:$F,N7),'[8]マスタ｜非表示'!$G$6=2,COUNTIF('[8]マスタ｜非表示'!$I:$I,N7),TRUE,COUNTIF('[8]マスタ｜非表示'!$L:$L,N7))=0,WEEKDAY(N7,1),1)</f>
        <v>1</v>
      </c>
      <c r="O8" s="14">
        <f>IF(_xlfn.IFS('[8]マスタ｜非表示'!$G$6=1,COUNTIF('[8]マスタ｜非表示'!$F:$F,O7),'[8]マスタ｜非表示'!$G$6=2,COUNTIF('[8]マスタ｜非表示'!$I:$I,O7),TRUE,COUNTIF('[8]マスタ｜非表示'!$L:$L,O7))=0,WEEKDAY(O7,1),1)</f>
        <v>2</v>
      </c>
      <c r="P8" s="14">
        <f>IF(_xlfn.IFS('[8]マスタ｜非表示'!$G$6=1,COUNTIF('[8]マスタ｜非表示'!$F:$F,P7),'[8]マスタ｜非表示'!$G$6=2,COUNTIF('[8]マスタ｜非表示'!$I:$I,P7),TRUE,COUNTIF('[8]マスタ｜非表示'!$L:$L,P7))=0,WEEKDAY(P7,1),1)</f>
        <v>3</v>
      </c>
      <c r="Q8" s="14">
        <f>IF(_xlfn.IFS('[8]マスタ｜非表示'!$G$6=1,COUNTIF('[8]マスタ｜非表示'!$F:$F,Q7),'[8]マスタ｜非表示'!$G$6=2,COUNTIF('[8]マスタ｜非表示'!$I:$I,Q7),TRUE,COUNTIF('[8]マスタ｜非表示'!$L:$L,Q7))=0,WEEKDAY(Q7,1),1)</f>
        <v>4</v>
      </c>
      <c r="R8" s="14">
        <f>IF(_xlfn.IFS('[8]マスタ｜非表示'!$G$6=1,COUNTIF('[8]マスタ｜非表示'!$F:$F,R7),'[8]マスタ｜非表示'!$G$6=2,COUNTIF('[8]マスタ｜非表示'!$I:$I,R7),TRUE,COUNTIF('[8]マスタ｜非表示'!$L:$L,R7))=0,WEEKDAY(R7,1),1)</f>
        <v>5</v>
      </c>
      <c r="S8" s="14">
        <f>IF(_xlfn.IFS('[8]マスタ｜非表示'!$G$6=1,COUNTIF('[8]マスタ｜非表示'!$F:$F,S7),'[8]マスタ｜非表示'!$G$6=2,COUNTIF('[8]マスタ｜非表示'!$I:$I,S7),TRUE,COUNTIF('[8]マスタ｜非表示'!$L:$L,S7))=0,WEEKDAY(S7,1),1)</f>
        <v>6</v>
      </c>
      <c r="T8" s="14">
        <f>IF(_xlfn.IFS('[8]マスタ｜非表示'!$G$6=1,COUNTIF('[8]マスタ｜非表示'!$F:$F,T7),'[8]マスタ｜非表示'!$G$6=2,COUNTIF('[8]マスタ｜非表示'!$I:$I,T7),TRUE,COUNTIF('[8]マスタ｜非表示'!$L:$L,T7))=0,WEEKDAY(T7,1),1)</f>
        <v>7</v>
      </c>
      <c r="U8" s="14">
        <f>IF(_xlfn.IFS('[8]マスタ｜非表示'!$G$6=1,COUNTIF('[8]マスタ｜非表示'!$F:$F,U7),'[8]マスタ｜非表示'!$G$6=2,COUNTIF('[8]マスタ｜非表示'!$I:$I,U7),TRUE,COUNTIF('[8]マスタ｜非表示'!$L:$L,U7))=0,WEEKDAY(U7,1),1)</f>
        <v>1</v>
      </c>
      <c r="V8" s="14">
        <f>IF(_xlfn.IFS('[8]マスタ｜非表示'!$G$6=1,COUNTIF('[8]マスタ｜非表示'!$F:$F,V7),'[8]マスタ｜非表示'!$G$6=2,COUNTIF('[8]マスタ｜非表示'!$I:$I,V7),TRUE,COUNTIF('[8]マスタ｜非表示'!$L:$L,V7))=0,WEEKDAY(V7,1),1)</f>
        <v>2</v>
      </c>
      <c r="W8" s="14">
        <f>IF(_xlfn.IFS('[8]マスタ｜非表示'!$G$6=1,COUNTIF('[8]マスタ｜非表示'!$F:$F,W7),'[8]マスタ｜非表示'!$G$6=2,COUNTIF('[8]マスタ｜非表示'!$I:$I,W7),TRUE,COUNTIF('[8]マスタ｜非表示'!$L:$L,W7))=0,WEEKDAY(W7,1),1)</f>
        <v>3</v>
      </c>
      <c r="X8" s="14">
        <f>IF(_xlfn.IFS('[8]マスタ｜非表示'!$G$6=1,COUNTIF('[8]マスタ｜非表示'!$F:$F,X7),'[8]マスタ｜非表示'!$G$6=2,COUNTIF('[8]マスタ｜非表示'!$I:$I,X7),TRUE,COUNTIF('[8]マスタ｜非表示'!$L:$L,X7))=0,WEEKDAY(X7,1),1)</f>
        <v>4</v>
      </c>
      <c r="Y8" s="14">
        <f>IF(_xlfn.IFS('[8]マスタ｜非表示'!$G$6=1,COUNTIF('[8]マスタ｜非表示'!$F:$F,Y7),'[8]マスタ｜非表示'!$G$6=2,COUNTIF('[8]マスタ｜非表示'!$I:$I,Y7),TRUE,COUNTIF('[8]マスタ｜非表示'!$L:$L,Y7))=0,WEEKDAY(Y7,1),1)</f>
        <v>1</v>
      </c>
      <c r="Z8" s="14">
        <f>IF(_xlfn.IFS('[8]マスタ｜非表示'!$G$6=1,COUNTIF('[8]マスタ｜非表示'!$F:$F,Z7),'[8]マスタ｜非表示'!$G$6=2,COUNTIF('[8]マスタ｜非表示'!$I:$I,Z7),TRUE,COUNTIF('[8]マスタ｜非表示'!$L:$L,Z7))=0,WEEKDAY(Z7,1),1)</f>
        <v>6</v>
      </c>
      <c r="AA8" s="14">
        <f>IF(_xlfn.IFS('[8]マスタ｜非表示'!$G$6=1,COUNTIF('[8]マスタ｜非表示'!$F:$F,AA7),'[8]マスタ｜非表示'!$G$6=2,COUNTIF('[8]マスタ｜非表示'!$I:$I,AA7),TRUE,COUNTIF('[8]マスタ｜非表示'!$L:$L,AA7))=0,WEEKDAY(AA7,1),1)</f>
        <v>7</v>
      </c>
      <c r="AB8" s="14">
        <f>IF(_xlfn.IFS('[8]マスタ｜非表示'!$G$6=1,COUNTIF('[8]マスタ｜非表示'!$F:$F,AB7),'[8]マスタ｜非表示'!$G$6=2,COUNTIF('[8]マスタ｜非表示'!$I:$I,AB7),TRUE,COUNTIF('[8]マスタ｜非表示'!$L:$L,AB7))=0,WEEKDAY(AB7,1),1)</f>
        <v>1</v>
      </c>
      <c r="AC8" s="14">
        <f>IF(_xlfn.IFS('[8]マスタ｜非表示'!$G$6=1,COUNTIF('[8]マスタ｜非表示'!$F:$F,AC7),'[8]マスタ｜非表示'!$G$6=2,COUNTIF('[8]マスタ｜非表示'!$I:$I,AC7),TRUE,COUNTIF('[8]マスタ｜非表示'!$L:$L,AC7))=0,WEEKDAY(AC7,1),1)</f>
        <v>2</v>
      </c>
      <c r="AD8" s="14">
        <f>IF(_xlfn.IFS('[8]マスタ｜非表示'!$G$6=1,COUNTIF('[8]マスタ｜非表示'!$F:$F,AD7),'[8]マスタ｜非表示'!$G$6=2,COUNTIF('[8]マスタ｜非表示'!$I:$I,AD7),TRUE,COUNTIF('[8]マスタ｜非表示'!$L:$L,AD7))=0,WEEKDAY(AD7,1),1)</f>
        <v>3</v>
      </c>
      <c r="AE8" s="14">
        <f>IF(_xlfn.IFS('[8]マスタ｜非表示'!$G$6=1,COUNTIF('[8]マスタ｜非表示'!$F:$F,AE7),'[8]マスタ｜非表示'!$G$6=2,COUNTIF('[8]マスタ｜非表示'!$I:$I,AE7),TRUE,COUNTIF('[8]マスタ｜非表示'!$L:$L,AE7))=0,WEEKDAY(AE7,1),1)</f>
        <v>4</v>
      </c>
      <c r="AF8" s="14">
        <f>IF(_xlfn.IFS('[8]マスタ｜非表示'!$G$6=1,COUNTIF('[8]マスタ｜非表示'!$F:$F,AF7),'[8]マスタ｜非表示'!$G$6=2,COUNTIF('[8]マスタ｜非表示'!$I:$I,AF7),TRUE,COUNTIF('[8]マスタ｜非表示'!$L:$L,AF7))=0,WEEKDAY(AF7,1),1)</f>
        <v>5</v>
      </c>
      <c r="AG8" s="15">
        <f>IF(_xlfn.IFS('[8]マスタ｜非表示'!$G$6=1,COUNTIF('[8]マスタ｜非表示'!$F:$F,AG7),'[8]マスタ｜非表示'!$G$6=2,COUNTIF('[8]マスタ｜非表示'!$I:$I,AG7),TRUE,COUNTIF('[8]マスタ｜非表示'!$L:$L,AG7))=0,WEEKDAY(AG7,1),1)</f>
        <v>1</v>
      </c>
      <c r="AH8" s="16"/>
    </row>
    <row r="9" spans="2:34" ht="19.5" thickTop="1">
      <c r="B9" s="17" t="s">
        <v>7</v>
      </c>
      <c r="C9" s="18">
        <v>1248</v>
      </c>
      <c r="D9" s="19">
        <v>1578</v>
      </c>
      <c r="E9" s="19">
        <v>1356</v>
      </c>
      <c r="F9" s="19">
        <v>1110</v>
      </c>
      <c r="G9" s="19">
        <v>1398</v>
      </c>
      <c r="H9" s="19">
        <v>1566</v>
      </c>
      <c r="I9" s="19">
        <v>1488</v>
      </c>
      <c r="J9" s="19">
        <v>1464</v>
      </c>
      <c r="K9" s="19">
        <v>1416</v>
      </c>
      <c r="L9" s="19">
        <v>1584</v>
      </c>
      <c r="M9" s="19">
        <v>1362</v>
      </c>
      <c r="N9" s="19">
        <v>1272</v>
      </c>
      <c r="O9" s="19">
        <v>1278</v>
      </c>
      <c r="P9" s="19">
        <v>1404</v>
      </c>
      <c r="Q9" s="19">
        <v>1434</v>
      </c>
      <c r="R9" s="19">
        <v>1452</v>
      </c>
      <c r="S9" s="19">
        <v>1254</v>
      </c>
      <c r="T9" s="19">
        <v>1140</v>
      </c>
      <c r="U9" s="19">
        <v>1464</v>
      </c>
      <c r="V9" s="19">
        <v>1392</v>
      </c>
      <c r="W9" s="19">
        <v>1368</v>
      </c>
      <c r="X9" s="19">
        <v>1398</v>
      </c>
      <c r="Y9" s="19">
        <v>1518</v>
      </c>
      <c r="Z9" s="19">
        <v>1224</v>
      </c>
      <c r="AA9" s="19">
        <v>1386</v>
      </c>
      <c r="AB9" s="19">
        <v>1476</v>
      </c>
      <c r="AC9" s="19">
        <v>1332</v>
      </c>
      <c r="AD9" s="19">
        <v>1050</v>
      </c>
      <c r="AE9" s="19">
        <v>906</v>
      </c>
      <c r="AF9" s="19">
        <v>1392</v>
      </c>
      <c r="AG9" s="20"/>
      <c r="AH9" s="21">
        <f>SUM(C9:AG9)</f>
        <v>40710</v>
      </c>
    </row>
    <row r="10" spans="2:34">
      <c r="B10" s="22" t="s">
        <v>8</v>
      </c>
      <c r="C10" s="23">
        <v>1572</v>
      </c>
      <c r="D10" s="24">
        <v>1392</v>
      </c>
      <c r="E10" s="24">
        <v>1440</v>
      </c>
      <c r="F10" s="24">
        <v>1218</v>
      </c>
      <c r="G10" s="24">
        <v>1308</v>
      </c>
      <c r="H10" s="24">
        <v>1578</v>
      </c>
      <c r="I10" s="24">
        <v>1380</v>
      </c>
      <c r="J10" s="24">
        <v>1440</v>
      </c>
      <c r="K10" s="24">
        <v>1332</v>
      </c>
      <c r="L10" s="24">
        <v>1458</v>
      </c>
      <c r="M10" s="24">
        <v>1320</v>
      </c>
      <c r="N10" s="24">
        <v>1284</v>
      </c>
      <c r="O10" s="24">
        <v>1332</v>
      </c>
      <c r="P10" s="24">
        <v>1452</v>
      </c>
      <c r="Q10" s="24">
        <v>1302</v>
      </c>
      <c r="R10" s="24">
        <v>1458</v>
      </c>
      <c r="S10" s="24">
        <v>1308</v>
      </c>
      <c r="T10" s="24">
        <v>1140</v>
      </c>
      <c r="U10" s="24">
        <v>1404</v>
      </c>
      <c r="V10" s="24">
        <v>1368</v>
      </c>
      <c r="W10" s="24">
        <v>1344</v>
      </c>
      <c r="X10" s="24">
        <v>1464</v>
      </c>
      <c r="Y10" s="24">
        <v>1566</v>
      </c>
      <c r="Z10" s="24">
        <v>1194</v>
      </c>
      <c r="AA10" s="24">
        <v>1362</v>
      </c>
      <c r="AB10" s="24">
        <v>1458</v>
      </c>
      <c r="AC10" s="24">
        <v>1260</v>
      </c>
      <c r="AD10" s="24">
        <v>1152</v>
      </c>
      <c r="AE10" s="24">
        <v>948</v>
      </c>
      <c r="AF10" s="24">
        <v>1182</v>
      </c>
      <c r="AG10" s="25"/>
      <c r="AH10" s="26">
        <f t="shared" ref="AH10:AH56" si="1">SUM(C10:AG10)</f>
        <v>40416</v>
      </c>
    </row>
    <row r="11" spans="2:34">
      <c r="B11" s="22" t="s">
        <v>9</v>
      </c>
      <c r="C11" s="23">
        <v>1266</v>
      </c>
      <c r="D11" s="24">
        <v>1458</v>
      </c>
      <c r="E11" s="24">
        <v>1338</v>
      </c>
      <c r="F11" s="24">
        <v>1212</v>
      </c>
      <c r="G11" s="24">
        <v>1350</v>
      </c>
      <c r="H11" s="24">
        <v>1632</v>
      </c>
      <c r="I11" s="24">
        <v>1326</v>
      </c>
      <c r="J11" s="24">
        <v>1350</v>
      </c>
      <c r="K11" s="24">
        <v>1476</v>
      </c>
      <c r="L11" s="24">
        <v>1362</v>
      </c>
      <c r="M11" s="24">
        <v>1218</v>
      </c>
      <c r="N11" s="24">
        <v>1248</v>
      </c>
      <c r="O11" s="24">
        <v>1506</v>
      </c>
      <c r="P11" s="24">
        <v>1440</v>
      </c>
      <c r="Q11" s="24">
        <v>1314</v>
      </c>
      <c r="R11" s="24">
        <v>1542</v>
      </c>
      <c r="S11" s="24">
        <v>1368</v>
      </c>
      <c r="T11" s="24">
        <v>1230</v>
      </c>
      <c r="U11" s="24">
        <v>1446</v>
      </c>
      <c r="V11" s="24">
        <v>1386</v>
      </c>
      <c r="W11" s="24">
        <v>1242</v>
      </c>
      <c r="X11" s="24">
        <v>1458</v>
      </c>
      <c r="Y11" s="24">
        <v>1542</v>
      </c>
      <c r="Z11" s="24">
        <v>1308</v>
      </c>
      <c r="AA11" s="24">
        <v>1302</v>
      </c>
      <c r="AB11" s="24">
        <v>1374</v>
      </c>
      <c r="AC11" s="24">
        <v>1314</v>
      </c>
      <c r="AD11" s="24">
        <v>1134</v>
      </c>
      <c r="AE11" s="24">
        <v>1014</v>
      </c>
      <c r="AF11" s="24">
        <v>1116</v>
      </c>
      <c r="AG11" s="25"/>
      <c r="AH11" s="26">
        <f t="shared" si="1"/>
        <v>40272</v>
      </c>
    </row>
    <row r="12" spans="2:34">
      <c r="B12" s="22" t="s">
        <v>10</v>
      </c>
      <c r="C12" s="23">
        <v>1398</v>
      </c>
      <c r="D12" s="24">
        <v>1410</v>
      </c>
      <c r="E12" s="24">
        <v>1410</v>
      </c>
      <c r="F12" s="24">
        <v>1434</v>
      </c>
      <c r="G12" s="24">
        <v>1278</v>
      </c>
      <c r="H12" s="24">
        <v>1542</v>
      </c>
      <c r="I12" s="24">
        <v>1356</v>
      </c>
      <c r="J12" s="24">
        <v>1326</v>
      </c>
      <c r="K12" s="24">
        <v>1434</v>
      </c>
      <c r="L12" s="24">
        <v>1398</v>
      </c>
      <c r="M12" s="24">
        <v>1194</v>
      </c>
      <c r="N12" s="24">
        <v>1380</v>
      </c>
      <c r="O12" s="24">
        <v>1338</v>
      </c>
      <c r="P12" s="24">
        <v>1392</v>
      </c>
      <c r="Q12" s="24">
        <v>1284</v>
      </c>
      <c r="R12" s="24">
        <v>1470</v>
      </c>
      <c r="S12" s="24">
        <v>1332</v>
      </c>
      <c r="T12" s="24">
        <v>1218</v>
      </c>
      <c r="U12" s="24">
        <v>1320</v>
      </c>
      <c r="V12" s="24">
        <v>1386</v>
      </c>
      <c r="W12" s="24">
        <v>1518</v>
      </c>
      <c r="X12" s="24">
        <v>1392</v>
      </c>
      <c r="Y12" s="24">
        <v>1452</v>
      </c>
      <c r="Z12" s="24">
        <v>1230</v>
      </c>
      <c r="AA12" s="24">
        <v>1314</v>
      </c>
      <c r="AB12" s="24">
        <v>1374</v>
      </c>
      <c r="AC12" s="24">
        <v>1266</v>
      </c>
      <c r="AD12" s="24">
        <v>1254</v>
      </c>
      <c r="AE12" s="24">
        <v>1014</v>
      </c>
      <c r="AF12" s="24">
        <v>996</v>
      </c>
      <c r="AG12" s="25"/>
      <c r="AH12" s="26">
        <f t="shared" si="1"/>
        <v>40110</v>
      </c>
    </row>
    <row r="13" spans="2:34">
      <c r="B13" s="22" t="s">
        <v>11</v>
      </c>
      <c r="C13" s="23">
        <v>1626</v>
      </c>
      <c r="D13" s="24">
        <v>1434</v>
      </c>
      <c r="E13" s="24">
        <v>1386</v>
      </c>
      <c r="F13" s="24">
        <v>1272</v>
      </c>
      <c r="G13" s="24">
        <v>1344</v>
      </c>
      <c r="H13" s="24">
        <v>1554</v>
      </c>
      <c r="I13" s="24">
        <v>1356</v>
      </c>
      <c r="J13" s="24">
        <v>1314</v>
      </c>
      <c r="K13" s="24">
        <v>1446</v>
      </c>
      <c r="L13" s="24">
        <v>1482</v>
      </c>
      <c r="M13" s="24">
        <v>1116</v>
      </c>
      <c r="N13" s="24">
        <v>1332</v>
      </c>
      <c r="O13" s="24">
        <v>1392</v>
      </c>
      <c r="P13" s="24">
        <v>1566</v>
      </c>
      <c r="Q13" s="24">
        <v>1236</v>
      </c>
      <c r="R13" s="24">
        <v>1494</v>
      </c>
      <c r="S13" s="24">
        <v>1368</v>
      </c>
      <c r="T13" s="24">
        <v>1086</v>
      </c>
      <c r="U13" s="24">
        <v>1398</v>
      </c>
      <c r="V13" s="24">
        <v>1404</v>
      </c>
      <c r="W13" s="24">
        <v>1356</v>
      </c>
      <c r="X13" s="24">
        <v>1458</v>
      </c>
      <c r="Y13" s="24">
        <v>1368</v>
      </c>
      <c r="Z13" s="24">
        <v>1224</v>
      </c>
      <c r="AA13" s="24">
        <v>1338</v>
      </c>
      <c r="AB13" s="24">
        <v>1350</v>
      </c>
      <c r="AC13" s="24">
        <v>1314</v>
      </c>
      <c r="AD13" s="24">
        <v>1200</v>
      </c>
      <c r="AE13" s="24">
        <v>1260</v>
      </c>
      <c r="AF13" s="24">
        <v>1092</v>
      </c>
      <c r="AG13" s="25"/>
      <c r="AH13" s="26">
        <f t="shared" si="1"/>
        <v>40566</v>
      </c>
    </row>
    <row r="14" spans="2:34">
      <c r="B14" s="22" t="s">
        <v>12</v>
      </c>
      <c r="C14" s="23">
        <v>1584</v>
      </c>
      <c r="D14" s="24">
        <v>1524</v>
      </c>
      <c r="E14" s="24">
        <v>1452</v>
      </c>
      <c r="F14" s="24">
        <v>1434</v>
      </c>
      <c r="G14" s="24">
        <v>1488</v>
      </c>
      <c r="H14" s="24">
        <v>1476</v>
      </c>
      <c r="I14" s="24">
        <v>1278</v>
      </c>
      <c r="J14" s="24">
        <v>1320</v>
      </c>
      <c r="K14" s="24">
        <v>1530</v>
      </c>
      <c r="L14" s="24">
        <v>1362</v>
      </c>
      <c r="M14" s="24">
        <v>1260</v>
      </c>
      <c r="N14" s="24">
        <v>1338</v>
      </c>
      <c r="O14" s="24">
        <v>1236</v>
      </c>
      <c r="P14" s="24">
        <v>1506</v>
      </c>
      <c r="Q14" s="24">
        <v>1404</v>
      </c>
      <c r="R14" s="24">
        <v>1356</v>
      </c>
      <c r="S14" s="24">
        <v>1236</v>
      </c>
      <c r="T14" s="24">
        <v>1122</v>
      </c>
      <c r="U14" s="24">
        <v>1470</v>
      </c>
      <c r="V14" s="24">
        <v>1440</v>
      </c>
      <c r="W14" s="24">
        <v>1350</v>
      </c>
      <c r="X14" s="24">
        <v>1482</v>
      </c>
      <c r="Y14" s="24">
        <v>1524</v>
      </c>
      <c r="Z14" s="24">
        <v>1248</v>
      </c>
      <c r="AA14" s="24">
        <v>1404</v>
      </c>
      <c r="AB14" s="24">
        <v>1374</v>
      </c>
      <c r="AC14" s="24">
        <v>1242</v>
      </c>
      <c r="AD14" s="24">
        <v>1098</v>
      </c>
      <c r="AE14" s="24">
        <v>1122</v>
      </c>
      <c r="AF14" s="24">
        <v>1296</v>
      </c>
      <c r="AG14" s="25"/>
      <c r="AH14" s="26">
        <f t="shared" si="1"/>
        <v>40956</v>
      </c>
    </row>
    <row r="15" spans="2:34">
      <c r="B15" s="22" t="s">
        <v>13</v>
      </c>
      <c r="C15" s="23">
        <v>1386</v>
      </c>
      <c r="D15" s="24">
        <v>1746</v>
      </c>
      <c r="E15" s="24">
        <v>1506</v>
      </c>
      <c r="F15" s="24">
        <v>1278</v>
      </c>
      <c r="G15" s="24">
        <v>1578</v>
      </c>
      <c r="H15" s="24">
        <v>1398</v>
      </c>
      <c r="I15" s="24">
        <v>1266</v>
      </c>
      <c r="J15" s="24">
        <v>1368</v>
      </c>
      <c r="K15" s="24">
        <v>1410</v>
      </c>
      <c r="L15" s="24">
        <v>1542</v>
      </c>
      <c r="M15" s="24">
        <v>1218</v>
      </c>
      <c r="N15" s="24">
        <v>1386</v>
      </c>
      <c r="O15" s="24">
        <v>1302</v>
      </c>
      <c r="P15" s="24">
        <v>1410</v>
      </c>
      <c r="Q15" s="24">
        <v>1440</v>
      </c>
      <c r="R15" s="24">
        <v>1374</v>
      </c>
      <c r="S15" s="24">
        <v>1302</v>
      </c>
      <c r="T15" s="24">
        <v>1140</v>
      </c>
      <c r="U15" s="24">
        <v>1404</v>
      </c>
      <c r="V15" s="24">
        <v>1452</v>
      </c>
      <c r="W15" s="24">
        <v>1314</v>
      </c>
      <c r="X15" s="24">
        <v>1338</v>
      </c>
      <c r="Y15" s="24">
        <v>1476</v>
      </c>
      <c r="Z15" s="24">
        <v>1140</v>
      </c>
      <c r="AA15" s="24">
        <v>1224</v>
      </c>
      <c r="AB15" s="24">
        <v>1386</v>
      </c>
      <c r="AC15" s="24">
        <v>1302</v>
      </c>
      <c r="AD15" s="24">
        <v>1146</v>
      </c>
      <c r="AE15" s="24">
        <v>906</v>
      </c>
      <c r="AF15" s="24">
        <v>1242</v>
      </c>
      <c r="AG15" s="25"/>
      <c r="AH15" s="26">
        <f t="shared" si="1"/>
        <v>40380</v>
      </c>
    </row>
    <row r="16" spans="2:34">
      <c r="B16" s="22" t="s">
        <v>14</v>
      </c>
      <c r="C16" s="23">
        <v>1362</v>
      </c>
      <c r="D16" s="24">
        <v>1608</v>
      </c>
      <c r="E16" s="24">
        <v>1506</v>
      </c>
      <c r="F16" s="24">
        <v>1356</v>
      </c>
      <c r="G16" s="24">
        <v>1458</v>
      </c>
      <c r="H16" s="24">
        <v>1380</v>
      </c>
      <c r="I16" s="24">
        <v>1320</v>
      </c>
      <c r="J16" s="24">
        <v>1446</v>
      </c>
      <c r="K16" s="24">
        <v>1404</v>
      </c>
      <c r="L16" s="24">
        <v>1548</v>
      </c>
      <c r="M16" s="24">
        <v>1386</v>
      </c>
      <c r="N16" s="24">
        <v>1392</v>
      </c>
      <c r="O16" s="24">
        <v>1266</v>
      </c>
      <c r="P16" s="24">
        <v>1248</v>
      </c>
      <c r="Q16" s="24">
        <v>1542</v>
      </c>
      <c r="R16" s="24">
        <v>1332</v>
      </c>
      <c r="S16" s="24">
        <v>1302</v>
      </c>
      <c r="T16" s="24">
        <v>1350</v>
      </c>
      <c r="U16" s="24">
        <v>1416</v>
      </c>
      <c r="V16" s="24">
        <v>1392</v>
      </c>
      <c r="W16" s="24">
        <v>1404</v>
      </c>
      <c r="X16" s="24">
        <v>1392</v>
      </c>
      <c r="Y16" s="24">
        <v>1518</v>
      </c>
      <c r="Z16" s="24">
        <v>1362</v>
      </c>
      <c r="AA16" s="24">
        <v>1296</v>
      </c>
      <c r="AB16" s="24">
        <v>1326</v>
      </c>
      <c r="AC16" s="24">
        <v>1326</v>
      </c>
      <c r="AD16" s="24">
        <v>1020</v>
      </c>
      <c r="AE16" s="24">
        <v>1050</v>
      </c>
      <c r="AF16" s="24">
        <v>1134</v>
      </c>
      <c r="AG16" s="25"/>
      <c r="AH16" s="26">
        <f t="shared" si="1"/>
        <v>40842</v>
      </c>
    </row>
    <row r="17" spans="2:34">
      <c r="B17" s="22" t="s">
        <v>15</v>
      </c>
      <c r="C17" s="23">
        <v>1356</v>
      </c>
      <c r="D17" s="24">
        <v>1524</v>
      </c>
      <c r="E17" s="24">
        <v>1416</v>
      </c>
      <c r="F17" s="24">
        <v>1398</v>
      </c>
      <c r="G17" s="24">
        <v>1392</v>
      </c>
      <c r="H17" s="24">
        <v>1440</v>
      </c>
      <c r="I17" s="24">
        <v>1410</v>
      </c>
      <c r="J17" s="24">
        <v>1458</v>
      </c>
      <c r="K17" s="24">
        <v>1482</v>
      </c>
      <c r="L17" s="24">
        <v>1548</v>
      </c>
      <c r="M17" s="24">
        <v>1392</v>
      </c>
      <c r="N17" s="24">
        <v>1308</v>
      </c>
      <c r="O17" s="24">
        <v>1314</v>
      </c>
      <c r="P17" s="24">
        <v>1374</v>
      </c>
      <c r="Q17" s="24">
        <v>1632</v>
      </c>
      <c r="R17" s="24">
        <v>1296</v>
      </c>
      <c r="S17" s="24">
        <v>1296</v>
      </c>
      <c r="T17" s="24">
        <v>1224</v>
      </c>
      <c r="U17" s="24">
        <v>1566</v>
      </c>
      <c r="V17" s="24">
        <v>1350</v>
      </c>
      <c r="W17" s="24">
        <v>1404</v>
      </c>
      <c r="X17" s="24">
        <v>1428</v>
      </c>
      <c r="Y17" s="24">
        <v>1476</v>
      </c>
      <c r="Z17" s="24">
        <v>1242</v>
      </c>
      <c r="AA17" s="24">
        <v>1254</v>
      </c>
      <c r="AB17" s="24">
        <v>1416</v>
      </c>
      <c r="AC17" s="24">
        <v>1272</v>
      </c>
      <c r="AD17" s="24">
        <v>1176</v>
      </c>
      <c r="AE17" s="24">
        <v>960</v>
      </c>
      <c r="AF17" s="24">
        <v>1212</v>
      </c>
      <c r="AG17" s="25"/>
      <c r="AH17" s="26">
        <f t="shared" si="1"/>
        <v>41016</v>
      </c>
    </row>
    <row r="18" spans="2:34">
      <c r="B18" s="22" t="s">
        <v>16</v>
      </c>
      <c r="C18" s="23">
        <v>1398</v>
      </c>
      <c r="D18" s="24">
        <v>1422</v>
      </c>
      <c r="E18" s="24">
        <v>1512</v>
      </c>
      <c r="F18" s="24">
        <v>1194</v>
      </c>
      <c r="G18" s="24">
        <v>1440</v>
      </c>
      <c r="H18" s="24">
        <v>1362</v>
      </c>
      <c r="I18" s="24">
        <v>1332</v>
      </c>
      <c r="J18" s="24">
        <v>1434</v>
      </c>
      <c r="K18" s="24">
        <v>1548</v>
      </c>
      <c r="L18" s="24">
        <v>1710</v>
      </c>
      <c r="M18" s="24">
        <v>1428</v>
      </c>
      <c r="N18" s="24">
        <v>1350</v>
      </c>
      <c r="O18" s="24">
        <v>1266</v>
      </c>
      <c r="P18" s="24">
        <v>1314</v>
      </c>
      <c r="Q18" s="24">
        <v>1254</v>
      </c>
      <c r="R18" s="24">
        <v>1374</v>
      </c>
      <c r="S18" s="24">
        <v>1374</v>
      </c>
      <c r="T18" s="24">
        <v>1182</v>
      </c>
      <c r="U18" s="24">
        <v>1548</v>
      </c>
      <c r="V18" s="24">
        <v>1272</v>
      </c>
      <c r="W18" s="24">
        <v>1284</v>
      </c>
      <c r="X18" s="24">
        <v>1410</v>
      </c>
      <c r="Y18" s="24">
        <v>1434</v>
      </c>
      <c r="Z18" s="24">
        <v>1338</v>
      </c>
      <c r="AA18" s="24">
        <v>1284</v>
      </c>
      <c r="AB18" s="24">
        <v>1314</v>
      </c>
      <c r="AC18" s="24">
        <v>1134</v>
      </c>
      <c r="AD18" s="24">
        <v>924</v>
      </c>
      <c r="AE18" s="24">
        <v>1008</v>
      </c>
      <c r="AF18" s="24">
        <v>1086</v>
      </c>
      <c r="AG18" s="25"/>
      <c r="AH18" s="26">
        <f t="shared" si="1"/>
        <v>39930</v>
      </c>
    </row>
    <row r="19" spans="2:34">
      <c r="B19" s="22" t="s">
        <v>17</v>
      </c>
      <c r="C19" s="23">
        <v>1668</v>
      </c>
      <c r="D19" s="24">
        <v>1476</v>
      </c>
      <c r="E19" s="24">
        <v>1464</v>
      </c>
      <c r="F19" s="24">
        <v>1236</v>
      </c>
      <c r="G19" s="24">
        <v>1584</v>
      </c>
      <c r="H19" s="24">
        <v>1494</v>
      </c>
      <c r="I19" s="24">
        <v>1524</v>
      </c>
      <c r="J19" s="24">
        <v>1368</v>
      </c>
      <c r="K19" s="24">
        <v>1494</v>
      </c>
      <c r="L19" s="24">
        <v>1506</v>
      </c>
      <c r="M19" s="24">
        <v>1476</v>
      </c>
      <c r="N19" s="24">
        <v>1284</v>
      </c>
      <c r="O19" s="24">
        <v>1356</v>
      </c>
      <c r="P19" s="24">
        <v>1422</v>
      </c>
      <c r="Q19" s="24">
        <v>1404</v>
      </c>
      <c r="R19" s="24">
        <v>1476</v>
      </c>
      <c r="S19" s="24">
        <v>1332</v>
      </c>
      <c r="T19" s="24">
        <v>1242</v>
      </c>
      <c r="U19" s="24">
        <v>1614</v>
      </c>
      <c r="V19" s="24">
        <v>1350</v>
      </c>
      <c r="W19" s="24">
        <v>1434</v>
      </c>
      <c r="X19" s="24">
        <v>1374</v>
      </c>
      <c r="Y19" s="24">
        <v>1416</v>
      </c>
      <c r="Z19" s="24">
        <v>1260</v>
      </c>
      <c r="AA19" s="24">
        <v>1308</v>
      </c>
      <c r="AB19" s="24">
        <v>1452</v>
      </c>
      <c r="AC19" s="24">
        <v>1416</v>
      </c>
      <c r="AD19" s="24">
        <v>966</v>
      </c>
      <c r="AE19" s="24">
        <v>1218</v>
      </c>
      <c r="AF19" s="24">
        <v>1182</v>
      </c>
      <c r="AG19" s="25"/>
      <c r="AH19" s="26">
        <f t="shared" si="1"/>
        <v>41796</v>
      </c>
    </row>
    <row r="20" spans="2:34">
      <c r="B20" s="22" t="s">
        <v>18</v>
      </c>
      <c r="C20" s="23">
        <v>1620</v>
      </c>
      <c r="D20" s="24">
        <v>1380</v>
      </c>
      <c r="E20" s="24">
        <v>1446</v>
      </c>
      <c r="F20" s="24">
        <v>1272</v>
      </c>
      <c r="G20" s="24">
        <v>1434</v>
      </c>
      <c r="H20" s="24">
        <v>1416</v>
      </c>
      <c r="I20" s="24">
        <v>1446</v>
      </c>
      <c r="J20" s="24">
        <v>1374</v>
      </c>
      <c r="K20" s="24">
        <v>1488</v>
      </c>
      <c r="L20" s="24">
        <v>1554</v>
      </c>
      <c r="M20" s="24">
        <v>1524</v>
      </c>
      <c r="N20" s="24">
        <v>1290</v>
      </c>
      <c r="O20" s="24">
        <v>1362</v>
      </c>
      <c r="P20" s="24">
        <v>1194</v>
      </c>
      <c r="Q20" s="24">
        <v>1338</v>
      </c>
      <c r="R20" s="24">
        <v>1374</v>
      </c>
      <c r="S20" s="24">
        <v>1368</v>
      </c>
      <c r="T20" s="24">
        <v>1290</v>
      </c>
      <c r="U20" s="24">
        <v>1524</v>
      </c>
      <c r="V20" s="24">
        <v>1398</v>
      </c>
      <c r="W20" s="24">
        <v>1440</v>
      </c>
      <c r="X20" s="24">
        <v>1434</v>
      </c>
      <c r="Y20" s="24">
        <v>1620</v>
      </c>
      <c r="Z20" s="24">
        <v>1254</v>
      </c>
      <c r="AA20" s="24">
        <v>1230</v>
      </c>
      <c r="AB20" s="24">
        <v>1458</v>
      </c>
      <c r="AC20" s="24">
        <v>1398</v>
      </c>
      <c r="AD20" s="24">
        <v>1116</v>
      </c>
      <c r="AE20" s="24">
        <v>1020</v>
      </c>
      <c r="AF20" s="24">
        <v>1398</v>
      </c>
      <c r="AG20" s="25"/>
      <c r="AH20" s="26">
        <f t="shared" si="1"/>
        <v>41460</v>
      </c>
    </row>
    <row r="21" spans="2:34">
      <c r="B21" s="22" t="s">
        <v>19</v>
      </c>
      <c r="C21" s="23">
        <v>1608</v>
      </c>
      <c r="D21" s="24">
        <v>1422</v>
      </c>
      <c r="E21" s="24">
        <v>1428</v>
      </c>
      <c r="F21" s="24">
        <v>1146</v>
      </c>
      <c r="G21" s="24">
        <v>1554</v>
      </c>
      <c r="H21" s="24">
        <v>1344</v>
      </c>
      <c r="I21" s="24">
        <v>1434</v>
      </c>
      <c r="J21" s="24">
        <v>1464</v>
      </c>
      <c r="K21" s="24">
        <v>1530</v>
      </c>
      <c r="L21" s="24">
        <v>1548</v>
      </c>
      <c r="M21" s="24">
        <v>1392</v>
      </c>
      <c r="N21" s="24">
        <v>1452</v>
      </c>
      <c r="O21" s="24">
        <v>1320</v>
      </c>
      <c r="P21" s="24">
        <v>1410</v>
      </c>
      <c r="Q21" s="24">
        <v>1536</v>
      </c>
      <c r="R21" s="24">
        <v>1410</v>
      </c>
      <c r="S21" s="24">
        <v>1344</v>
      </c>
      <c r="T21" s="24">
        <v>1422</v>
      </c>
      <c r="U21" s="24">
        <v>1500</v>
      </c>
      <c r="V21" s="24">
        <v>1500</v>
      </c>
      <c r="W21" s="24">
        <v>1344</v>
      </c>
      <c r="X21" s="24">
        <v>1338</v>
      </c>
      <c r="Y21" s="24">
        <v>1530</v>
      </c>
      <c r="Z21" s="24">
        <v>1446</v>
      </c>
      <c r="AA21" s="24">
        <v>1272</v>
      </c>
      <c r="AB21" s="24">
        <v>1440</v>
      </c>
      <c r="AC21" s="24">
        <v>1272</v>
      </c>
      <c r="AD21" s="24">
        <v>1134</v>
      </c>
      <c r="AE21" s="24">
        <v>1164</v>
      </c>
      <c r="AF21" s="24">
        <v>1368</v>
      </c>
      <c r="AG21" s="25"/>
      <c r="AH21" s="26">
        <f t="shared" si="1"/>
        <v>42072</v>
      </c>
    </row>
    <row r="22" spans="2:34">
      <c r="B22" s="22" t="s">
        <v>20</v>
      </c>
      <c r="C22" s="23">
        <v>1254</v>
      </c>
      <c r="D22" s="24">
        <v>1458</v>
      </c>
      <c r="E22" s="24">
        <v>1488</v>
      </c>
      <c r="F22" s="24">
        <v>1350</v>
      </c>
      <c r="G22" s="24">
        <v>1362</v>
      </c>
      <c r="H22" s="24">
        <v>1410</v>
      </c>
      <c r="I22" s="24">
        <v>1272</v>
      </c>
      <c r="J22" s="24">
        <v>1386</v>
      </c>
      <c r="K22" s="24">
        <v>1494</v>
      </c>
      <c r="L22" s="24">
        <v>1368</v>
      </c>
      <c r="M22" s="24">
        <v>1440</v>
      </c>
      <c r="N22" s="24">
        <v>1296</v>
      </c>
      <c r="O22" s="24">
        <v>1386</v>
      </c>
      <c r="P22" s="24">
        <v>1404</v>
      </c>
      <c r="Q22" s="24">
        <v>1164</v>
      </c>
      <c r="R22" s="24">
        <v>1446</v>
      </c>
      <c r="S22" s="24">
        <v>1398</v>
      </c>
      <c r="T22" s="24">
        <v>1446</v>
      </c>
      <c r="U22" s="24">
        <v>1398</v>
      </c>
      <c r="V22" s="24">
        <v>1356</v>
      </c>
      <c r="W22" s="24">
        <v>1266</v>
      </c>
      <c r="X22" s="24">
        <v>1338</v>
      </c>
      <c r="Y22" s="24">
        <v>1602</v>
      </c>
      <c r="Z22" s="24">
        <v>1284</v>
      </c>
      <c r="AA22" s="24">
        <v>1320</v>
      </c>
      <c r="AB22" s="24">
        <v>1326</v>
      </c>
      <c r="AC22" s="24">
        <v>1320</v>
      </c>
      <c r="AD22" s="24">
        <v>1086</v>
      </c>
      <c r="AE22" s="24">
        <v>930</v>
      </c>
      <c r="AF22" s="24">
        <v>1320</v>
      </c>
      <c r="AG22" s="25"/>
      <c r="AH22" s="26">
        <f t="shared" si="1"/>
        <v>40368</v>
      </c>
    </row>
    <row r="23" spans="2:34">
      <c r="B23" s="22" t="s">
        <v>21</v>
      </c>
      <c r="C23" s="23">
        <v>1662</v>
      </c>
      <c r="D23" s="24">
        <v>1350</v>
      </c>
      <c r="E23" s="24">
        <v>1530</v>
      </c>
      <c r="F23" s="24">
        <v>1236</v>
      </c>
      <c r="G23" s="24">
        <v>1398</v>
      </c>
      <c r="H23" s="24">
        <v>1410</v>
      </c>
      <c r="I23" s="24">
        <v>1524</v>
      </c>
      <c r="J23" s="24">
        <v>1380</v>
      </c>
      <c r="K23" s="24">
        <v>1470</v>
      </c>
      <c r="L23" s="24">
        <v>1446</v>
      </c>
      <c r="M23" s="24">
        <v>1452</v>
      </c>
      <c r="N23" s="24">
        <v>1290</v>
      </c>
      <c r="O23" s="24">
        <v>1566</v>
      </c>
      <c r="P23" s="24">
        <v>1386</v>
      </c>
      <c r="Q23" s="24">
        <v>1416</v>
      </c>
      <c r="R23" s="24">
        <v>1452</v>
      </c>
      <c r="S23" s="24">
        <v>1320</v>
      </c>
      <c r="T23" s="24">
        <v>1398</v>
      </c>
      <c r="U23" s="24">
        <v>1134</v>
      </c>
      <c r="V23" s="24">
        <v>1374</v>
      </c>
      <c r="W23" s="24">
        <v>1218</v>
      </c>
      <c r="X23" s="24">
        <v>1416</v>
      </c>
      <c r="Y23" s="24">
        <v>1446</v>
      </c>
      <c r="Z23" s="24">
        <v>1314</v>
      </c>
      <c r="AA23" s="24">
        <v>1104</v>
      </c>
      <c r="AB23" s="24">
        <v>1320</v>
      </c>
      <c r="AC23" s="24">
        <v>1416</v>
      </c>
      <c r="AD23" s="24">
        <v>1182</v>
      </c>
      <c r="AE23" s="24">
        <v>1014</v>
      </c>
      <c r="AF23" s="24">
        <v>1290</v>
      </c>
      <c r="AG23" s="25"/>
      <c r="AH23" s="26">
        <f t="shared" si="1"/>
        <v>40914</v>
      </c>
    </row>
    <row r="24" spans="2:34">
      <c r="B24" s="27" t="s">
        <v>22</v>
      </c>
      <c r="C24" s="28">
        <v>1326</v>
      </c>
      <c r="D24" s="29">
        <v>1488</v>
      </c>
      <c r="E24" s="29">
        <v>1464</v>
      </c>
      <c r="F24" s="29">
        <v>1248</v>
      </c>
      <c r="G24" s="29">
        <v>1356</v>
      </c>
      <c r="H24" s="29">
        <v>1386</v>
      </c>
      <c r="I24" s="29">
        <v>1326</v>
      </c>
      <c r="J24" s="29">
        <v>1398</v>
      </c>
      <c r="K24" s="29">
        <v>1404</v>
      </c>
      <c r="L24" s="29">
        <v>1422</v>
      </c>
      <c r="M24" s="29">
        <v>1452</v>
      </c>
      <c r="N24" s="29">
        <v>1392</v>
      </c>
      <c r="O24" s="29">
        <v>1428</v>
      </c>
      <c r="P24" s="29">
        <v>1440</v>
      </c>
      <c r="Q24" s="29">
        <v>1518</v>
      </c>
      <c r="R24" s="29">
        <v>1554</v>
      </c>
      <c r="S24" s="29">
        <v>1380</v>
      </c>
      <c r="T24" s="29">
        <v>1578</v>
      </c>
      <c r="U24" s="29">
        <v>1410</v>
      </c>
      <c r="V24" s="29">
        <v>1386</v>
      </c>
      <c r="W24" s="29">
        <v>1458</v>
      </c>
      <c r="X24" s="29">
        <v>1338</v>
      </c>
      <c r="Y24" s="29">
        <v>1404</v>
      </c>
      <c r="Z24" s="29">
        <v>1344</v>
      </c>
      <c r="AA24" s="29">
        <v>1194</v>
      </c>
      <c r="AB24" s="29">
        <v>1350</v>
      </c>
      <c r="AC24" s="29">
        <v>1500</v>
      </c>
      <c r="AD24" s="29">
        <v>1110</v>
      </c>
      <c r="AE24" s="29">
        <v>906</v>
      </c>
      <c r="AF24" s="29">
        <v>1218</v>
      </c>
      <c r="AG24" s="30"/>
      <c r="AH24" s="31">
        <f t="shared" si="1"/>
        <v>41178</v>
      </c>
    </row>
    <row r="25" spans="2:34">
      <c r="B25" s="32" t="s">
        <v>23</v>
      </c>
      <c r="C25" s="33">
        <v>1230</v>
      </c>
      <c r="D25" s="34">
        <v>1326</v>
      </c>
      <c r="E25" s="34">
        <v>1464</v>
      </c>
      <c r="F25" s="34">
        <v>1176</v>
      </c>
      <c r="G25" s="34">
        <v>1266</v>
      </c>
      <c r="H25" s="34">
        <v>1302</v>
      </c>
      <c r="I25" s="34">
        <v>1266</v>
      </c>
      <c r="J25" s="34">
        <v>1254</v>
      </c>
      <c r="K25" s="34">
        <v>1404</v>
      </c>
      <c r="L25" s="34">
        <v>1392</v>
      </c>
      <c r="M25" s="34">
        <v>1404</v>
      </c>
      <c r="N25" s="34">
        <v>1266</v>
      </c>
      <c r="O25" s="34">
        <v>1422</v>
      </c>
      <c r="P25" s="34">
        <v>1428</v>
      </c>
      <c r="Q25" s="34">
        <v>1578</v>
      </c>
      <c r="R25" s="34">
        <v>1470</v>
      </c>
      <c r="S25" s="34">
        <v>1296</v>
      </c>
      <c r="T25" s="34">
        <v>1284</v>
      </c>
      <c r="U25" s="34">
        <v>1224</v>
      </c>
      <c r="V25" s="34">
        <v>1506</v>
      </c>
      <c r="W25" s="34">
        <v>1182</v>
      </c>
      <c r="X25" s="34">
        <v>1266</v>
      </c>
      <c r="Y25" s="34">
        <v>1578</v>
      </c>
      <c r="Z25" s="34">
        <v>1296</v>
      </c>
      <c r="AA25" s="34">
        <v>1230</v>
      </c>
      <c r="AB25" s="34">
        <v>1422</v>
      </c>
      <c r="AC25" s="34">
        <v>1380</v>
      </c>
      <c r="AD25" s="34">
        <v>1026</v>
      </c>
      <c r="AE25" s="34">
        <v>828</v>
      </c>
      <c r="AF25" s="34">
        <v>1170</v>
      </c>
      <c r="AG25" s="35"/>
      <c r="AH25" s="21">
        <f t="shared" si="1"/>
        <v>39336</v>
      </c>
    </row>
    <row r="26" spans="2:34">
      <c r="B26" s="22" t="s">
        <v>24</v>
      </c>
      <c r="C26" s="36">
        <v>1296</v>
      </c>
      <c r="D26" s="37">
        <v>1230</v>
      </c>
      <c r="E26" s="37">
        <v>1398</v>
      </c>
      <c r="F26" s="37">
        <v>1062</v>
      </c>
      <c r="G26" s="37">
        <v>1314</v>
      </c>
      <c r="H26" s="37">
        <v>1206</v>
      </c>
      <c r="I26" s="37">
        <v>1272</v>
      </c>
      <c r="J26" s="37">
        <v>1248</v>
      </c>
      <c r="K26" s="37">
        <v>1230</v>
      </c>
      <c r="L26" s="37">
        <v>1326</v>
      </c>
      <c r="M26" s="37">
        <v>1440</v>
      </c>
      <c r="N26" s="37">
        <v>1368</v>
      </c>
      <c r="O26" s="37">
        <v>1296</v>
      </c>
      <c r="P26" s="37">
        <v>1206</v>
      </c>
      <c r="Q26" s="37">
        <v>1560</v>
      </c>
      <c r="R26" s="37">
        <v>1314</v>
      </c>
      <c r="S26" s="37">
        <v>1212</v>
      </c>
      <c r="T26" s="37">
        <v>1254</v>
      </c>
      <c r="U26" s="37">
        <v>1182</v>
      </c>
      <c r="V26" s="37">
        <v>1410</v>
      </c>
      <c r="W26" s="37">
        <v>1110</v>
      </c>
      <c r="X26" s="37">
        <v>1218</v>
      </c>
      <c r="Y26" s="37">
        <v>1614</v>
      </c>
      <c r="Z26" s="37">
        <v>1368</v>
      </c>
      <c r="AA26" s="37">
        <v>1098</v>
      </c>
      <c r="AB26" s="37">
        <v>1302</v>
      </c>
      <c r="AC26" s="37">
        <v>1236</v>
      </c>
      <c r="AD26" s="37">
        <v>966</v>
      </c>
      <c r="AE26" s="37">
        <v>1092</v>
      </c>
      <c r="AF26" s="37">
        <v>1164</v>
      </c>
      <c r="AG26" s="38"/>
      <c r="AH26" s="26">
        <f t="shared" si="1"/>
        <v>37992</v>
      </c>
    </row>
    <row r="27" spans="2:34">
      <c r="B27" s="22" t="s">
        <v>25</v>
      </c>
      <c r="C27" s="36">
        <v>1236</v>
      </c>
      <c r="D27" s="37">
        <v>1050</v>
      </c>
      <c r="E27" s="37">
        <v>1362</v>
      </c>
      <c r="F27" s="37">
        <v>1200</v>
      </c>
      <c r="G27" s="37">
        <v>1320</v>
      </c>
      <c r="H27" s="37">
        <v>1182</v>
      </c>
      <c r="I27" s="37">
        <v>1104</v>
      </c>
      <c r="J27" s="37">
        <v>1176</v>
      </c>
      <c r="K27" s="37">
        <v>1158</v>
      </c>
      <c r="L27" s="37">
        <v>1218</v>
      </c>
      <c r="M27" s="37">
        <v>1602</v>
      </c>
      <c r="N27" s="37">
        <v>1260</v>
      </c>
      <c r="O27" s="37">
        <v>1092</v>
      </c>
      <c r="P27" s="37">
        <v>1146</v>
      </c>
      <c r="Q27" s="37">
        <v>1116</v>
      </c>
      <c r="R27" s="37">
        <v>1086</v>
      </c>
      <c r="S27" s="37">
        <v>978</v>
      </c>
      <c r="T27" s="37">
        <v>1386</v>
      </c>
      <c r="U27" s="37">
        <v>1278</v>
      </c>
      <c r="V27" s="37">
        <v>1092</v>
      </c>
      <c r="W27" s="37">
        <v>1146</v>
      </c>
      <c r="X27" s="37">
        <v>1134</v>
      </c>
      <c r="Y27" s="37">
        <v>1500</v>
      </c>
      <c r="Z27" s="37">
        <v>1152</v>
      </c>
      <c r="AA27" s="37">
        <v>1158</v>
      </c>
      <c r="AB27" s="37">
        <v>1194</v>
      </c>
      <c r="AC27" s="37">
        <v>1206</v>
      </c>
      <c r="AD27" s="37">
        <v>1116</v>
      </c>
      <c r="AE27" s="37">
        <v>1326</v>
      </c>
      <c r="AF27" s="37">
        <v>1068</v>
      </c>
      <c r="AG27" s="38"/>
      <c r="AH27" s="26">
        <f t="shared" si="1"/>
        <v>36042</v>
      </c>
    </row>
    <row r="28" spans="2:34">
      <c r="B28" s="22" t="s">
        <v>26</v>
      </c>
      <c r="C28" s="36">
        <v>1104</v>
      </c>
      <c r="D28" s="37">
        <v>1014</v>
      </c>
      <c r="E28" s="37">
        <v>1266</v>
      </c>
      <c r="F28" s="37">
        <v>1206</v>
      </c>
      <c r="G28" s="37">
        <v>1200</v>
      </c>
      <c r="H28" s="37">
        <v>1086</v>
      </c>
      <c r="I28" s="37">
        <v>1020</v>
      </c>
      <c r="J28" s="37">
        <v>1158</v>
      </c>
      <c r="K28" s="37">
        <v>1146</v>
      </c>
      <c r="L28" s="37">
        <v>1212</v>
      </c>
      <c r="M28" s="37">
        <v>1554</v>
      </c>
      <c r="N28" s="37">
        <v>1302</v>
      </c>
      <c r="O28" s="37">
        <v>1098</v>
      </c>
      <c r="P28" s="37">
        <v>1074</v>
      </c>
      <c r="Q28" s="37">
        <v>1092</v>
      </c>
      <c r="R28" s="37">
        <v>1056</v>
      </c>
      <c r="S28" s="37">
        <v>1152</v>
      </c>
      <c r="T28" s="37">
        <v>1260</v>
      </c>
      <c r="U28" s="37">
        <v>1368</v>
      </c>
      <c r="V28" s="37">
        <v>1146</v>
      </c>
      <c r="W28" s="37">
        <v>1008</v>
      </c>
      <c r="X28" s="37">
        <v>1056</v>
      </c>
      <c r="Y28" s="37">
        <v>1542</v>
      </c>
      <c r="Z28" s="37">
        <v>1158</v>
      </c>
      <c r="AA28" s="37">
        <v>1440</v>
      </c>
      <c r="AB28" s="37">
        <v>1362</v>
      </c>
      <c r="AC28" s="37">
        <v>1062</v>
      </c>
      <c r="AD28" s="37">
        <v>1170</v>
      </c>
      <c r="AE28" s="37">
        <v>1146</v>
      </c>
      <c r="AF28" s="37">
        <v>840</v>
      </c>
      <c r="AG28" s="38"/>
      <c r="AH28" s="26">
        <f t="shared" si="1"/>
        <v>35298</v>
      </c>
    </row>
    <row r="29" spans="2:34">
      <c r="B29" s="22" t="s">
        <v>27</v>
      </c>
      <c r="C29" s="36">
        <v>1254</v>
      </c>
      <c r="D29" s="37">
        <v>1170</v>
      </c>
      <c r="E29" s="37">
        <v>1104</v>
      </c>
      <c r="F29" s="37">
        <v>1182</v>
      </c>
      <c r="G29" s="37">
        <v>1362</v>
      </c>
      <c r="H29" s="37">
        <v>1116</v>
      </c>
      <c r="I29" s="37">
        <v>1062</v>
      </c>
      <c r="J29" s="37">
        <v>1206</v>
      </c>
      <c r="K29" s="37">
        <v>1044</v>
      </c>
      <c r="L29" s="37">
        <v>1236</v>
      </c>
      <c r="M29" s="37">
        <v>1386</v>
      </c>
      <c r="N29" s="37">
        <v>1296</v>
      </c>
      <c r="O29" s="37">
        <v>1020</v>
      </c>
      <c r="P29" s="37">
        <v>786</v>
      </c>
      <c r="Q29" s="37">
        <v>852</v>
      </c>
      <c r="R29" s="37">
        <v>1104</v>
      </c>
      <c r="S29" s="37">
        <v>966</v>
      </c>
      <c r="T29" s="37">
        <v>1368</v>
      </c>
      <c r="U29" s="37">
        <v>1146</v>
      </c>
      <c r="V29" s="37">
        <v>1140</v>
      </c>
      <c r="W29" s="37">
        <v>948</v>
      </c>
      <c r="X29" s="37">
        <v>1032</v>
      </c>
      <c r="Y29" s="37">
        <v>1524</v>
      </c>
      <c r="Z29" s="37">
        <v>1242</v>
      </c>
      <c r="AA29" s="37">
        <v>1404</v>
      </c>
      <c r="AB29" s="37">
        <v>1272</v>
      </c>
      <c r="AC29" s="37">
        <v>1044</v>
      </c>
      <c r="AD29" s="37">
        <v>1140</v>
      </c>
      <c r="AE29" s="37">
        <v>990</v>
      </c>
      <c r="AF29" s="37">
        <v>990</v>
      </c>
      <c r="AG29" s="38"/>
      <c r="AH29" s="26">
        <f t="shared" si="1"/>
        <v>34386</v>
      </c>
    </row>
    <row r="30" spans="2:34">
      <c r="B30" s="22" t="s">
        <v>28</v>
      </c>
      <c r="C30" s="36">
        <v>1464</v>
      </c>
      <c r="D30" s="37">
        <v>1080</v>
      </c>
      <c r="E30" s="37">
        <v>1266</v>
      </c>
      <c r="F30" s="37">
        <v>1104</v>
      </c>
      <c r="G30" s="37">
        <v>1350</v>
      </c>
      <c r="H30" s="37">
        <v>1260</v>
      </c>
      <c r="I30" s="37">
        <v>834</v>
      </c>
      <c r="J30" s="37">
        <v>1056</v>
      </c>
      <c r="K30" s="37">
        <v>1140</v>
      </c>
      <c r="L30" s="37">
        <v>1152</v>
      </c>
      <c r="M30" s="37">
        <v>1446</v>
      </c>
      <c r="N30" s="37">
        <v>1200</v>
      </c>
      <c r="O30" s="37">
        <v>1140</v>
      </c>
      <c r="P30" s="37">
        <v>1014</v>
      </c>
      <c r="Q30" s="37">
        <v>924</v>
      </c>
      <c r="R30" s="37">
        <v>1290</v>
      </c>
      <c r="S30" s="37">
        <v>1020</v>
      </c>
      <c r="T30" s="37">
        <v>1380</v>
      </c>
      <c r="U30" s="37">
        <v>1362</v>
      </c>
      <c r="V30" s="37">
        <v>1044</v>
      </c>
      <c r="W30" s="37">
        <v>930</v>
      </c>
      <c r="X30" s="37">
        <v>990</v>
      </c>
      <c r="Y30" s="37">
        <v>1374</v>
      </c>
      <c r="Z30" s="37">
        <v>1248</v>
      </c>
      <c r="AA30" s="37">
        <v>1332</v>
      </c>
      <c r="AB30" s="37">
        <v>1308</v>
      </c>
      <c r="AC30" s="37">
        <v>1164</v>
      </c>
      <c r="AD30" s="37">
        <v>1182</v>
      </c>
      <c r="AE30" s="37">
        <v>978</v>
      </c>
      <c r="AF30" s="37">
        <v>936</v>
      </c>
      <c r="AG30" s="38"/>
      <c r="AH30" s="26">
        <f t="shared" si="1"/>
        <v>34968</v>
      </c>
    </row>
    <row r="31" spans="2:34">
      <c r="B31" s="22" t="s">
        <v>29</v>
      </c>
      <c r="C31" s="36">
        <v>1362</v>
      </c>
      <c r="D31" s="37">
        <v>1098</v>
      </c>
      <c r="E31" s="37">
        <v>1362</v>
      </c>
      <c r="F31" s="37">
        <v>1104</v>
      </c>
      <c r="G31" s="37">
        <v>1326</v>
      </c>
      <c r="H31" s="37">
        <v>1092</v>
      </c>
      <c r="I31" s="37">
        <v>876</v>
      </c>
      <c r="J31" s="37">
        <v>1122</v>
      </c>
      <c r="K31" s="37">
        <v>1200</v>
      </c>
      <c r="L31" s="37">
        <v>1164</v>
      </c>
      <c r="M31" s="37">
        <v>1398</v>
      </c>
      <c r="N31" s="37">
        <v>1236</v>
      </c>
      <c r="O31" s="37">
        <v>1242</v>
      </c>
      <c r="P31" s="37">
        <v>876</v>
      </c>
      <c r="Q31" s="37">
        <v>1134</v>
      </c>
      <c r="R31" s="37">
        <v>1254</v>
      </c>
      <c r="S31" s="37">
        <v>1092</v>
      </c>
      <c r="T31" s="37">
        <v>1326</v>
      </c>
      <c r="U31" s="37">
        <v>1368</v>
      </c>
      <c r="V31" s="37">
        <v>1092</v>
      </c>
      <c r="W31" s="37">
        <v>942</v>
      </c>
      <c r="X31" s="37">
        <v>1038</v>
      </c>
      <c r="Y31" s="37">
        <v>1554</v>
      </c>
      <c r="Z31" s="37">
        <v>1344</v>
      </c>
      <c r="AA31" s="37">
        <v>1338</v>
      </c>
      <c r="AB31" s="37">
        <v>1248</v>
      </c>
      <c r="AC31" s="37">
        <v>1254</v>
      </c>
      <c r="AD31" s="37">
        <v>1188</v>
      </c>
      <c r="AE31" s="37">
        <v>1038</v>
      </c>
      <c r="AF31" s="37">
        <v>1014</v>
      </c>
      <c r="AG31" s="38"/>
      <c r="AH31" s="26">
        <f t="shared" si="1"/>
        <v>35682</v>
      </c>
    </row>
    <row r="32" spans="2:34">
      <c r="B32" s="22" t="s">
        <v>30</v>
      </c>
      <c r="C32" s="36">
        <v>1464</v>
      </c>
      <c r="D32" s="37">
        <v>1050</v>
      </c>
      <c r="E32" s="37">
        <v>1452</v>
      </c>
      <c r="F32" s="37">
        <v>1164</v>
      </c>
      <c r="G32" s="37">
        <v>1368</v>
      </c>
      <c r="H32" s="37">
        <v>1134</v>
      </c>
      <c r="I32" s="37">
        <v>978</v>
      </c>
      <c r="J32" s="37">
        <v>1122</v>
      </c>
      <c r="K32" s="37">
        <v>1260</v>
      </c>
      <c r="L32" s="37">
        <v>1224</v>
      </c>
      <c r="M32" s="37">
        <v>1554</v>
      </c>
      <c r="N32" s="37">
        <v>1182</v>
      </c>
      <c r="O32" s="37">
        <v>1230</v>
      </c>
      <c r="P32" s="37">
        <v>1164</v>
      </c>
      <c r="Q32" s="37">
        <v>1176</v>
      </c>
      <c r="R32" s="37">
        <v>1158</v>
      </c>
      <c r="S32" s="37">
        <v>996</v>
      </c>
      <c r="T32" s="37">
        <v>1368</v>
      </c>
      <c r="U32" s="37">
        <v>1302</v>
      </c>
      <c r="V32" s="37">
        <v>1182</v>
      </c>
      <c r="W32" s="37">
        <v>1074</v>
      </c>
      <c r="X32" s="37">
        <v>1122</v>
      </c>
      <c r="Y32" s="37">
        <v>1386</v>
      </c>
      <c r="Z32" s="37">
        <v>1320</v>
      </c>
      <c r="AA32" s="37">
        <v>1326</v>
      </c>
      <c r="AB32" s="37">
        <v>1134</v>
      </c>
      <c r="AC32" s="37">
        <v>1266</v>
      </c>
      <c r="AD32" s="37">
        <v>1194</v>
      </c>
      <c r="AE32" s="37">
        <v>1110</v>
      </c>
      <c r="AF32" s="37">
        <v>960</v>
      </c>
      <c r="AG32" s="38"/>
      <c r="AH32" s="26">
        <f t="shared" si="1"/>
        <v>36420</v>
      </c>
    </row>
    <row r="33" spans="2:34">
      <c r="B33" s="22" t="s">
        <v>31</v>
      </c>
      <c r="C33" s="36">
        <v>1476</v>
      </c>
      <c r="D33" s="37">
        <v>984</v>
      </c>
      <c r="E33" s="37">
        <v>1314</v>
      </c>
      <c r="F33" s="37">
        <v>1140</v>
      </c>
      <c r="G33" s="37">
        <v>1344</v>
      </c>
      <c r="H33" s="37">
        <v>1356</v>
      </c>
      <c r="I33" s="37">
        <v>1110</v>
      </c>
      <c r="J33" s="37">
        <v>1104</v>
      </c>
      <c r="K33" s="37">
        <v>1332</v>
      </c>
      <c r="L33" s="37">
        <v>1440</v>
      </c>
      <c r="M33" s="37">
        <v>1464</v>
      </c>
      <c r="N33" s="37">
        <v>1182</v>
      </c>
      <c r="O33" s="37">
        <v>1266</v>
      </c>
      <c r="P33" s="37">
        <v>1224</v>
      </c>
      <c r="Q33" s="37">
        <v>1254</v>
      </c>
      <c r="R33" s="37">
        <v>1248</v>
      </c>
      <c r="S33" s="37">
        <v>1032</v>
      </c>
      <c r="T33" s="37">
        <v>1308</v>
      </c>
      <c r="U33" s="37">
        <v>1182</v>
      </c>
      <c r="V33" s="37">
        <v>1236</v>
      </c>
      <c r="W33" s="37">
        <v>1110</v>
      </c>
      <c r="X33" s="37">
        <v>1194</v>
      </c>
      <c r="Y33" s="37">
        <v>1404</v>
      </c>
      <c r="Z33" s="37">
        <v>1272</v>
      </c>
      <c r="AA33" s="37">
        <v>1374</v>
      </c>
      <c r="AB33" s="37">
        <v>1260</v>
      </c>
      <c r="AC33" s="37">
        <v>1230</v>
      </c>
      <c r="AD33" s="37">
        <v>1272</v>
      </c>
      <c r="AE33" s="37">
        <v>1080</v>
      </c>
      <c r="AF33" s="37">
        <v>906</v>
      </c>
      <c r="AG33" s="38"/>
      <c r="AH33" s="26">
        <f t="shared" si="1"/>
        <v>37098</v>
      </c>
    </row>
    <row r="34" spans="2:34">
      <c r="B34" s="22" t="s">
        <v>32</v>
      </c>
      <c r="C34" s="36">
        <v>1320</v>
      </c>
      <c r="D34" s="37">
        <v>1074</v>
      </c>
      <c r="E34" s="37">
        <v>1326</v>
      </c>
      <c r="F34" s="37">
        <v>1248</v>
      </c>
      <c r="G34" s="37">
        <v>1368</v>
      </c>
      <c r="H34" s="37">
        <v>1218</v>
      </c>
      <c r="I34" s="37">
        <v>1098</v>
      </c>
      <c r="J34" s="37">
        <v>1146</v>
      </c>
      <c r="K34" s="37">
        <v>1284</v>
      </c>
      <c r="L34" s="37">
        <v>1434</v>
      </c>
      <c r="M34" s="37">
        <v>1386</v>
      </c>
      <c r="N34" s="37">
        <v>1212</v>
      </c>
      <c r="O34" s="37">
        <v>1272</v>
      </c>
      <c r="P34" s="37">
        <v>1308</v>
      </c>
      <c r="Q34" s="37">
        <v>1272</v>
      </c>
      <c r="R34" s="37">
        <v>1308</v>
      </c>
      <c r="S34" s="37">
        <v>1026</v>
      </c>
      <c r="T34" s="37">
        <v>1284</v>
      </c>
      <c r="U34" s="37">
        <v>1320</v>
      </c>
      <c r="V34" s="37">
        <v>1326</v>
      </c>
      <c r="W34" s="37">
        <v>1182</v>
      </c>
      <c r="X34" s="37">
        <v>1134</v>
      </c>
      <c r="Y34" s="37">
        <v>1428</v>
      </c>
      <c r="Z34" s="37">
        <v>1284</v>
      </c>
      <c r="AA34" s="37">
        <v>1362</v>
      </c>
      <c r="AB34" s="37">
        <v>1416</v>
      </c>
      <c r="AC34" s="37">
        <v>1170</v>
      </c>
      <c r="AD34" s="37">
        <v>1254</v>
      </c>
      <c r="AE34" s="37">
        <v>1086</v>
      </c>
      <c r="AF34" s="37">
        <v>966</v>
      </c>
      <c r="AG34" s="38"/>
      <c r="AH34" s="26">
        <f t="shared" si="1"/>
        <v>37512</v>
      </c>
    </row>
    <row r="35" spans="2:34">
      <c r="B35" s="22" t="s">
        <v>33</v>
      </c>
      <c r="C35" s="36">
        <v>1296</v>
      </c>
      <c r="D35" s="37">
        <v>978</v>
      </c>
      <c r="E35" s="37">
        <v>1290</v>
      </c>
      <c r="F35" s="37">
        <v>1248</v>
      </c>
      <c r="G35" s="37">
        <v>1374</v>
      </c>
      <c r="H35" s="37">
        <v>1170</v>
      </c>
      <c r="I35" s="37">
        <v>1110</v>
      </c>
      <c r="J35" s="37">
        <v>900</v>
      </c>
      <c r="K35" s="37">
        <v>1026</v>
      </c>
      <c r="L35" s="37">
        <v>1188</v>
      </c>
      <c r="M35" s="37">
        <v>1392</v>
      </c>
      <c r="N35" s="37">
        <v>1164</v>
      </c>
      <c r="O35" s="37">
        <v>1260</v>
      </c>
      <c r="P35" s="37">
        <v>1134</v>
      </c>
      <c r="Q35" s="37">
        <v>1170</v>
      </c>
      <c r="R35" s="37">
        <v>1104</v>
      </c>
      <c r="S35" s="37">
        <v>888</v>
      </c>
      <c r="T35" s="37">
        <v>1260</v>
      </c>
      <c r="U35" s="37">
        <v>1308</v>
      </c>
      <c r="V35" s="37">
        <v>978</v>
      </c>
      <c r="W35" s="37">
        <v>954</v>
      </c>
      <c r="X35" s="37">
        <v>1086</v>
      </c>
      <c r="Y35" s="37">
        <v>1320</v>
      </c>
      <c r="Z35" s="37">
        <v>1326</v>
      </c>
      <c r="AA35" s="37">
        <v>1386</v>
      </c>
      <c r="AB35" s="37">
        <v>1122</v>
      </c>
      <c r="AC35" s="37">
        <v>1242</v>
      </c>
      <c r="AD35" s="37">
        <v>1212</v>
      </c>
      <c r="AE35" s="37">
        <v>1176</v>
      </c>
      <c r="AF35" s="37">
        <v>936</v>
      </c>
      <c r="AG35" s="38"/>
      <c r="AH35" s="26">
        <f t="shared" si="1"/>
        <v>34998</v>
      </c>
    </row>
    <row r="36" spans="2:34">
      <c r="B36" s="22" t="s">
        <v>34</v>
      </c>
      <c r="C36" s="36">
        <v>1128</v>
      </c>
      <c r="D36" s="37">
        <v>948</v>
      </c>
      <c r="E36" s="37">
        <v>1338</v>
      </c>
      <c r="F36" s="37">
        <v>1206</v>
      </c>
      <c r="G36" s="37">
        <v>1470</v>
      </c>
      <c r="H36" s="37">
        <v>1068</v>
      </c>
      <c r="I36" s="37">
        <v>1068</v>
      </c>
      <c r="J36" s="37">
        <v>996</v>
      </c>
      <c r="K36" s="37">
        <v>972</v>
      </c>
      <c r="L36" s="37">
        <v>1062</v>
      </c>
      <c r="M36" s="37">
        <v>1494</v>
      </c>
      <c r="N36" s="37">
        <v>1158</v>
      </c>
      <c r="O36" s="37">
        <v>1218</v>
      </c>
      <c r="P36" s="37">
        <v>1056</v>
      </c>
      <c r="Q36" s="37">
        <v>1050</v>
      </c>
      <c r="R36" s="37">
        <v>1020</v>
      </c>
      <c r="S36" s="37">
        <v>942</v>
      </c>
      <c r="T36" s="37">
        <v>1218</v>
      </c>
      <c r="U36" s="37">
        <v>1290</v>
      </c>
      <c r="V36" s="37">
        <v>1128</v>
      </c>
      <c r="W36" s="37">
        <v>1014</v>
      </c>
      <c r="X36" s="37">
        <v>1104</v>
      </c>
      <c r="Y36" s="37">
        <v>1482</v>
      </c>
      <c r="Z36" s="37">
        <v>1278</v>
      </c>
      <c r="AA36" s="37">
        <v>1428</v>
      </c>
      <c r="AB36" s="37">
        <v>1302</v>
      </c>
      <c r="AC36" s="37">
        <v>1200</v>
      </c>
      <c r="AD36" s="37">
        <v>1188</v>
      </c>
      <c r="AE36" s="37">
        <v>1044</v>
      </c>
      <c r="AF36" s="37">
        <v>942</v>
      </c>
      <c r="AG36" s="38"/>
      <c r="AH36" s="26">
        <f t="shared" si="1"/>
        <v>34812</v>
      </c>
    </row>
    <row r="37" spans="2:34">
      <c r="B37" s="22" t="s">
        <v>35</v>
      </c>
      <c r="C37" s="36">
        <v>1158</v>
      </c>
      <c r="D37" s="37">
        <v>1050</v>
      </c>
      <c r="E37" s="37">
        <v>1266</v>
      </c>
      <c r="F37" s="37">
        <v>1248</v>
      </c>
      <c r="G37" s="37">
        <v>1440</v>
      </c>
      <c r="H37" s="37">
        <v>1056</v>
      </c>
      <c r="I37" s="37">
        <v>1122</v>
      </c>
      <c r="J37" s="37">
        <v>1152</v>
      </c>
      <c r="K37" s="37">
        <v>1140</v>
      </c>
      <c r="L37" s="37">
        <v>1086</v>
      </c>
      <c r="M37" s="37">
        <v>1398</v>
      </c>
      <c r="N37" s="37">
        <v>1146</v>
      </c>
      <c r="O37" s="37">
        <v>1230</v>
      </c>
      <c r="P37" s="37">
        <v>1026</v>
      </c>
      <c r="Q37" s="37">
        <v>1116</v>
      </c>
      <c r="R37" s="37">
        <v>1158</v>
      </c>
      <c r="S37" s="37">
        <v>1014</v>
      </c>
      <c r="T37" s="37">
        <v>1302</v>
      </c>
      <c r="U37" s="37">
        <v>1194</v>
      </c>
      <c r="V37" s="37">
        <v>1074</v>
      </c>
      <c r="W37" s="37">
        <v>990</v>
      </c>
      <c r="X37" s="37">
        <v>1116</v>
      </c>
      <c r="Y37" s="37">
        <v>1392</v>
      </c>
      <c r="Z37" s="37">
        <v>1248</v>
      </c>
      <c r="AA37" s="37">
        <v>1290</v>
      </c>
      <c r="AB37" s="37">
        <v>1404</v>
      </c>
      <c r="AC37" s="37">
        <v>1248</v>
      </c>
      <c r="AD37" s="37">
        <v>1164</v>
      </c>
      <c r="AE37" s="37">
        <v>1116</v>
      </c>
      <c r="AF37" s="37">
        <v>1158</v>
      </c>
      <c r="AG37" s="38"/>
      <c r="AH37" s="26">
        <f t="shared" si="1"/>
        <v>35502</v>
      </c>
    </row>
    <row r="38" spans="2:34">
      <c r="B38" s="22" t="s">
        <v>36</v>
      </c>
      <c r="C38" s="36">
        <v>1164</v>
      </c>
      <c r="D38" s="37">
        <v>1098</v>
      </c>
      <c r="E38" s="37">
        <v>1332</v>
      </c>
      <c r="F38" s="37">
        <v>1266</v>
      </c>
      <c r="G38" s="37">
        <v>1458</v>
      </c>
      <c r="H38" s="37">
        <v>1062</v>
      </c>
      <c r="I38" s="37">
        <v>1104</v>
      </c>
      <c r="J38" s="37">
        <v>1110</v>
      </c>
      <c r="K38" s="37">
        <v>1086</v>
      </c>
      <c r="L38" s="37">
        <v>1098</v>
      </c>
      <c r="M38" s="37">
        <v>1326</v>
      </c>
      <c r="N38" s="37">
        <v>1194</v>
      </c>
      <c r="O38" s="37">
        <v>1218</v>
      </c>
      <c r="P38" s="37">
        <v>1068</v>
      </c>
      <c r="Q38" s="37">
        <v>1026</v>
      </c>
      <c r="R38" s="37">
        <v>1074</v>
      </c>
      <c r="S38" s="37">
        <v>1008</v>
      </c>
      <c r="T38" s="37">
        <v>1230</v>
      </c>
      <c r="U38" s="37">
        <v>1410</v>
      </c>
      <c r="V38" s="37">
        <v>1092</v>
      </c>
      <c r="W38" s="37">
        <v>1026</v>
      </c>
      <c r="X38" s="37">
        <v>1374</v>
      </c>
      <c r="Y38" s="37">
        <v>1434</v>
      </c>
      <c r="Z38" s="37">
        <v>1302</v>
      </c>
      <c r="AA38" s="37">
        <v>1314</v>
      </c>
      <c r="AB38" s="37">
        <v>1218</v>
      </c>
      <c r="AC38" s="37">
        <v>1254</v>
      </c>
      <c r="AD38" s="37">
        <v>1086</v>
      </c>
      <c r="AE38" s="37">
        <v>1236</v>
      </c>
      <c r="AF38" s="37">
        <v>1014</v>
      </c>
      <c r="AG38" s="38"/>
      <c r="AH38" s="26">
        <f t="shared" si="1"/>
        <v>35682</v>
      </c>
    </row>
    <row r="39" spans="2:34">
      <c r="B39" s="22" t="s">
        <v>37</v>
      </c>
      <c r="C39" s="36">
        <v>1152</v>
      </c>
      <c r="D39" s="37">
        <v>1074</v>
      </c>
      <c r="E39" s="37">
        <v>1296</v>
      </c>
      <c r="F39" s="37">
        <v>1248</v>
      </c>
      <c r="G39" s="37">
        <v>1464</v>
      </c>
      <c r="H39" s="37">
        <v>1164</v>
      </c>
      <c r="I39" s="37">
        <v>1062</v>
      </c>
      <c r="J39" s="37">
        <v>1098</v>
      </c>
      <c r="K39" s="37">
        <v>1140</v>
      </c>
      <c r="L39" s="37">
        <v>1074</v>
      </c>
      <c r="M39" s="37">
        <v>1350</v>
      </c>
      <c r="N39" s="37">
        <v>1182</v>
      </c>
      <c r="O39" s="37">
        <v>1206</v>
      </c>
      <c r="P39" s="37">
        <v>1098</v>
      </c>
      <c r="Q39" s="37">
        <v>1068</v>
      </c>
      <c r="R39" s="37">
        <v>1092</v>
      </c>
      <c r="S39" s="37">
        <v>1050</v>
      </c>
      <c r="T39" s="37">
        <v>1266</v>
      </c>
      <c r="U39" s="37">
        <v>1320</v>
      </c>
      <c r="V39" s="37">
        <v>1218</v>
      </c>
      <c r="W39" s="37">
        <v>1170</v>
      </c>
      <c r="X39" s="37">
        <v>1272</v>
      </c>
      <c r="Y39" s="37">
        <v>1434</v>
      </c>
      <c r="Z39" s="37">
        <v>1200</v>
      </c>
      <c r="AA39" s="37">
        <v>1302</v>
      </c>
      <c r="AB39" s="37">
        <v>1254</v>
      </c>
      <c r="AC39" s="37">
        <v>1260</v>
      </c>
      <c r="AD39" s="37">
        <v>1074</v>
      </c>
      <c r="AE39" s="37">
        <v>1128</v>
      </c>
      <c r="AF39" s="37">
        <v>960</v>
      </c>
      <c r="AG39" s="38"/>
      <c r="AH39" s="26">
        <f t="shared" si="1"/>
        <v>35676</v>
      </c>
    </row>
    <row r="40" spans="2:34">
      <c r="B40" s="22" t="s">
        <v>38</v>
      </c>
      <c r="C40" s="36">
        <v>1224</v>
      </c>
      <c r="D40" s="37">
        <v>1092</v>
      </c>
      <c r="E40" s="37">
        <v>1278</v>
      </c>
      <c r="F40" s="37">
        <v>1266</v>
      </c>
      <c r="G40" s="37">
        <v>1536</v>
      </c>
      <c r="H40" s="37">
        <v>1080</v>
      </c>
      <c r="I40" s="37">
        <v>1296</v>
      </c>
      <c r="J40" s="37">
        <v>1128</v>
      </c>
      <c r="K40" s="37">
        <v>1116</v>
      </c>
      <c r="L40" s="37">
        <v>1140</v>
      </c>
      <c r="M40" s="37">
        <v>1278</v>
      </c>
      <c r="N40" s="37">
        <v>1200</v>
      </c>
      <c r="O40" s="37">
        <v>1326</v>
      </c>
      <c r="P40" s="37">
        <v>1104</v>
      </c>
      <c r="Q40" s="37">
        <v>1152</v>
      </c>
      <c r="R40" s="37">
        <v>1158</v>
      </c>
      <c r="S40" s="37">
        <v>1128</v>
      </c>
      <c r="T40" s="37">
        <v>1338</v>
      </c>
      <c r="U40" s="37">
        <v>1296</v>
      </c>
      <c r="V40" s="37">
        <v>1206</v>
      </c>
      <c r="W40" s="37">
        <v>1176</v>
      </c>
      <c r="X40" s="37">
        <v>1038</v>
      </c>
      <c r="Y40" s="37">
        <v>1458</v>
      </c>
      <c r="Z40" s="37">
        <v>1326</v>
      </c>
      <c r="AA40" s="37">
        <v>1278</v>
      </c>
      <c r="AB40" s="37">
        <v>1332</v>
      </c>
      <c r="AC40" s="37">
        <v>1284</v>
      </c>
      <c r="AD40" s="37">
        <v>960</v>
      </c>
      <c r="AE40" s="37">
        <v>906</v>
      </c>
      <c r="AF40" s="37">
        <v>1014</v>
      </c>
      <c r="AG40" s="38"/>
      <c r="AH40" s="26">
        <f t="shared" si="1"/>
        <v>36114</v>
      </c>
    </row>
    <row r="41" spans="2:34">
      <c r="B41" s="22" t="s">
        <v>39</v>
      </c>
      <c r="C41" s="36">
        <v>1122</v>
      </c>
      <c r="D41" s="37">
        <v>1242</v>
      </c>
      <c r="E41" s="37">
        <v>1218</v>
      </c>
      <c r="F41" s="37">
        <v>1248</v>
      </c>
      <c r="G41" s="37">
        <v>1440</v>
      </c>
      <c r="H41" s="37">
        <v>1176</v>
      </c>
      <c r="I41" s="37">
        <v>1272</v>
      </c>
      <c r="J41" s="37">
        <v>1254</v>
      </c>
      <c r="K41" s="37">
        <v>1248</v>
      </c>
      <c r="L41" s="37">
        <v>1272</v>
      </c>
      <c r="M41" s="37">
        <v>1242</v>
      </c>
      <c r="N41" s="37">
        <v>1272</v>
      </c>
      <c r="O41" s="37">
        <v>1338</v>
      </c>
      <c r="P41" s="37">
        <v>1164</v>
      </c>
      <c r="Q41" s="37">
        <v>1080</v>
      </c>
      <c r="R41" s="37">
        <v>1170</v>
      </c>
      <c r="S41" s="37">
        <v>1128</v>
      </c>
      <c r="T41" s="37">
        <v>1260</v>
      </c>
      <c r="U41" s="37">
        <v>1374</v>
      </c>
      <c r="V41" s="37">
        <v>1188</v>
      </c>
      <c r="W41" s="37">
        <v>1110</v>
      </c>
      <c r="X41" s="37">
        <v>1272</v>
      </c>
      <c r="Y41" s="37">
        <v>1272</v>
      </c>
      <c r="Z41" s="37">
        <v>1230</v>
      </c>
      <c r="AA41" s="37">
        <v>1158</v>
      </c>
      <c r="AB41" s="37">
        <v>1374</v>
      </c>
      <c r="AC41" s="37">
        <v>1218</v>
      </c>
      <c r="AD41" s="37">
        <v>1044</v>
      </c>
      <c r="AE41" s="37">
        <v>870</v>
      </c>
      <c r="AF41" s="37">
        <v>960</v>
      </c>
      <c r="AG41" s="38"/>
      <c r="AH41" s="26">
        <f t="shared" si="1"/>
        <v>36216</v>
      </c>
    </row>
    <row r="42" spans="2:34">
      <c r="B42" s="22" t="s">
        <v>40</v>
      </c>
      <c r="C42" s="36">
        <v>1200</v>
      </c>
      <c r="D42" s="37">
        <v>1428</v>
      </c>
      <c r="E42" s="37">
        <v>1254</v>
      </c>
      <c r="F42" s="37">
        <v>1266</v>
      </c>
      <c r="G42" s="37">
        <v>1542</v>
      </c>
      <c r="H42" s="37">
        <v>1344</v>
      </c>
      <c r="I42" s="37">
        <v>1188</v>
      </c>
      <c r="J42" s="37">
        <v>1308</v>
      </c>
      <c r="K42" s="37">
        <v>1344</v>
      </c>
      <c r="L42" s="37">
        <v>1194</v>
      </c>
      <c r="M42" s="37">
        <v>1110</v>
      </c>
      <c r="N42" s="37">
        <v>1320</v>
      </c>
      <c r="O42" s="37">
        <v>1380</v>
      </c>
      <c r="P42" s="37">
        <v>1260</v>
      </c>
      <c r="Q42" s="37">
        <v>1278</v>
      </c>
      <c r="R42" s="37">
        <v>1074</v>
      </c>
      <c r="S42" s="37">
        <v>1122</v>
      </c>
      <c r="T42" s="37">
        <v>1320</v>
      </c>
      <c r="U42" s="37">
        <v>1254</v>
      </c>
      <c r="V42" s="37">
        <v>1200</v>
      </c>
      <c r="W42" s="37">
        <v>1314</v>
      </c>
      <c r="X42" s="37">
        <v>1098</v>
      </c>
      <c r="Y42" s="37">
        <v>1320</v>
      </c>
      <c r="Z42" s="37">
        <v>1254</v>
      </c>
      <c r="AA42" s="37">
        <v>1320</v>
      </c>
      <c r="AB42" s="37">
        <v>1452</v>
      </c>
      <c r="AC42" s="37">
        <v>1266</v>
      </c>
      <c r="AD42" s="37">
        <v>1236</v>
      </c>
      <c r="AE42" s="37">
        <v>1026</v>
      </c>
      <c r="AF42" s="37">
        <v>1020</v>
      </c>
      <c r="AG42" s="38"/>
      <c r="AH42" s="26">
        <f t="shared" si="1"/>
        <v>37692</v>
      </c>
    </row>
    <row r="43" spans="2:34">
      <c r="B43" s="22" t="s">
        <v>41</v>
      </c>
      <c r="C43" s="36">
        <v>1398</v>
      </c>
      <c r="D43" s="37">
        <v>1308</v>
      </c>
      <c r="E43" s="37">
        <v>1326</v>
      </c>
      <c r="F43" s="37">
        <v>1326</v>
      </c>
      <c r="G43" s="37">
        <v>1530</v>
      </c>
      <c r="H43" s="37">
        <v>1200</v>
      </c>
      <c r="I43" s="37">
        <v>1248</v>
      </c>
      <c r="J43" s="37">
        <v>1470</v>
      </c>
      <c r="K43" s="37">
        <v>1386</v>
      </c>
      <c r="L43" s="37">
        <v>1392</v>
      </c>
      <c r="M43" s="37">
        <v>1068</v>
      </c>
      <c r="N43" s="37">
        <v>1320</v>
      </c>
      <c r="O43" s="37">
        <v>1404</v>
      </c>
      <c r="P43" s="37">
        <v>1242</v>
      </c>
      <c r="Q43" s="37">
        <v>1338</v>
      </c>
      <c r="R43" s="37">
        <v>1266</v>
      </c>
      <c r="S43" s="37">
        <v>1170</v>
      </c>
      <c r="T43" s="37">
        <v>1308</v>
      </c>
      <c r="U43" s="37">
        <v>1350</v>
      </c>
      <c r="V43" s="37">
        <v>1422</v>
      </c>
      <c r="W43" s="37">
        <v>1314</v>
      </c>
      <c r="X43" s="37">
        <v>1092</v>
      </c>
      <c r="Y43" s="37">
        <v>1494</v>
      </c>
      <c r="Z43" s="37">
        <v>1278</v>
      </c>
      <c r="AA43" s="37">
        <v>1494</v>
      </c>
      <c r="AB43" s="37">
        <v>1266</v>
      </c>
      <c r="AC43" s="37">
        <v>1110</v>
      </c>
      <c r="AD43" s="37">
        <v>1176</v>
      </c>
      <c r="AE43" s="37">
        <v>1146</v>
      </c>
      <c r="AF43" s="37">
        <v>1206</v>
      </c>
      <c r="AG43" s="38"/>
      <c r="AH43" s="26">
        <f t="shared" si="1"/>
        <v>39048</v>
      </c>
    </row>
    <row r="44" spans="2:34">
      <c r="B44" s="22" t="s">
        <v>42</v>
      </c>
      <c r="C44" s="36">
        <v>1362</v>
      </c>
      <c r="D44" s="37">
        <v>1326</v>
      </c>
      <c r="E44" s="37">
        <v>1368</v>
      </c>
      <c r="F44" s="37">
        <v>1344</v>
      </c>
      <c r="G44" s="37">
        <v>1428</v>
      </c>
      <c r="H44" s="37">
        <v>1440</v>
      </c>
      <c r="I44" s="37">
        <v>1230</v>
      </c>
      <c r="J44" s="37">
        <v>1374</v>
      </c>
      <c r="K44" s="37">
        <v>1290</v>
      </c>
      <c r="L44" s="37">
        <v>1362</v>
      </c>
      <c r="M44" s="37">
        <v>1320</v>
      </c>
      <c r="N44" s="37">
        <v>1272</v>
      </c>
      <c r="O44" s="37">
        <v>1398</v>
      </c>
      <c r="P44" s="37">
        <v>1218</v>
      </c>
      <c r="Q44" s="37">
        <v>1386</v>
      </c>
      <c r="R44" s="37">
        <v>1320</v>
      </c>
      <c r="S44" s="37">
        <v>1080</v>
      </c>
      <c r="T44" s="37">
        <v>1242</v>
      </c>
      <c r="U44" s="37">
        <v>1350</v>
      </c>
      <c r="V44" s="37">
        <v>1296</v>
      </c>
      <c r="W44" s="37">
        <v>1200</v>
      </c>
      <c r="X44" s="37">
        <v>1098</v>
      </c>
      <c r="Y44" s="37">
        <v>1338</v>
      </c>
      <c r="Z44" s="37">
        <v>1572</v>
      </c>
      <c r="AA44" s="37">
        <v>1416</v>
      </c>
      <c r="AB44" s="37">
        <v>1368</v>
      </c>
      <c r="AC44" s="37">
        <v>1362</v>
      </c>
      <c r="AD44" s="37">
        <v>1158</v>
      </c>
      <c r="AE44" s="37">
        <v>1218</v>
      </c>
      <c r="AF44" s="37">
        <v>1266</v>
      </c>
      <c r="AG44" s="38"/>
      <c r="AH44" s="26">
        <f t="shared" si="1"/>
        <v>39402</v>
      </c>
    </row>
    <row r="45" spans="2:34">
      <c r="B45" s="22" t="s">
        <v>43</v>
      </c>
      <c r="C45" s="36">
        <v>1464</v>
      </c>
      <c r="D45" s="37">
        <v>1398</v>
      </c>
      <c r="E45" s="37">
        <v>1338</v>
      </c>
      <c r="F45" s="37">
        <v>1308</v>
      </c>
      <c r="G45" s="37">
        <v>1470</v>
      </c>
      <c r="H45" s="37">
        <v>1374</v>
      </c>
      <c r="I45" s="37">
        <v>1338</v>
      </c>
      <c r="J45" s="37">
        <v>1506</v>
      </c>
      <c r="K45" s="37">
        <v>1368</v>
      </c>
      <c r="L45" s="37">
        <v>1278</v>
      </c>
      <c r="M45" s="37">
        <v>1326</v>
      </c>
      <c r="N45" s="37">
        <v>1248</v>
      </c>
      <c r="O45" s="37">
        <v>1404</v>
      </c>
      <c r="P45" s="37">
        <v>1236</v>
      </c>
      <c r="Q45" s="37">
        <v>1332</v>
      </c>
      <c r="R45" s="37">
        <v>1266</v>
      </c>
      <c r="S45" s="37">
        <v>1200</v>
      </c>
      <c r="T45" s="37">
        <v>1242</v>
      </c>
      <c r="U45" s="37">
        <v>1398</v>
      </c>
      <c r="V45" s="37">
        <v>1338</v>
      </c>
      <c r="W45" s="37">
        <v>1302</v>
      </c>
      <c r="X45" s="37">
        <v>1254</v>
      </c>
      <c r="Y45" s="37">
        <v>1290</v>
      </c>
      <c r="Z45" s="37">
        <v>1476</v>
      </c>
      <c r="AA45" s="37">
        <v>1386</v>
      </c>
      <c r="AB45" s="37">
        <v>1356</v>
      </c>
      <c r="AC45" s="37">
        <v>1266</v>
      </c>
      <c r="AD45" s="37">
        <v>1182</v>
      </c>
      <c r="AE45" s="37">
        <v>1278</v>
      </c>
      <c r="AF45" s="37">
        <v>1182</v>
      </c>
      <c r="AG45" s="38"/>
      <c r="AH45" s="26">
        <f t="shared" si="1"/>
        <v>39804</v>
      </c>
    </row>
    <row r="46" spans="2:34">
      <c r="B46" s="22" t="s">
        <v>44</v>
      </c>
      <c r="C46" s="36">
        <v>1356</v>
      </c>
      <c r="D46" s="37">
        <v>1278</v>
      </c>
      <c r="E46" s="37">
        <v>1278</v>
      </c>
      <c r="F46" s="37">
        <v>1404</v>
      </c>
      <c r="G46" s="37">
        <v>1524</v>
      </c>
      <c r="H46" s="37">
        <v>1272</v>
      </c>
      <c r="I46" s="37">
        <v>1302</v>
      </c>
      <c r="J46" s="37">
        <v>1404</v>
      </c>
      <c r="K46" s="37">
        <v>1296</v>
      </c>
      <c r="L46" s="37">
        <v>1350</v>
      </c>
      <c r="M46" s="37">
        <v>1410</v>
      </c>
      <c r="N46" s="37">
        <v>1212</v>
      </c>
      <c r="O46" s="37">
        <v>1428</v>
      </c>
      <c r="P46" s="37">
        <v>1254</v>
      </c>
      <c r="Q46" s="37">
        <v>1242</v>
      </c>
      <c r="R46" s="37">
        <v>1176</v>
      </c>
      <c r="S46" s="37">
        <v>1260</v>
      </c>
      <c r="T46" s="37">
        <v>1398</v>
      </c>
      <c r="U46" s="37">
        <v>1356</v>
      </c>
      <c r="V46" s="37">
        <v>1212</v>
      </c>
      <c r="W46" s="37">
        <v>1278</v>
      </c>
      <c r="X46" s="37">
        <v>1254</v>
      </c>
      <c r="Y46" s="37">
        <v>1332</v>
      </c>
      <c r="Z46" s="37">
        <v>1332</v>
      </c>
      <c r="AA46" s="37">
        <v>1308</v>
      </c>
      <c r="AB46" s="37">
        <v>1308</v>
      </c>
      <c r="AC46" s="37">
        <v>1290</v>
      </c>
      <c r="AD46" s="37">
        <v>1314</v>
      </c>
      <c r="AE46" s="37">
        <v>1182</v>
      </c>
      <c r="AF46" s="37">
        <v>1272</v>
      </c>
      <c r="AG46" s="38"/>
      <c r="AH46" s="26">
        <f t="shared" si="1"/>
        <v>39282</v>
      </c>
    </row>
    <row r="47" spans="2:34">
      <c r="B47" s="22" t="s">
        <v>45</v>
      </c>
      <c r="C47" s="36">
        <v>1134</v>
      </c>
      <c r="D47" s="37">
        <v>1080</v>
      </c>
      <c r="E47" s="37">
        <v>1176</v>
      </c>
      <c r="F47" s="37">
        <v>1230</v>
      </c>
      <c r="G47" s="37">
        <v>1506</v>
      </c>
      <c r="H47" s="37">
        <v>1128</v>
      </c>
      <c r="I47" s="37">
        <v>1248</v>
      </c>
      <c r="J47" s="37">
        <v>1278</v>
      </c>
      <c r="K47" s="37">
        <v>1164</v>
      </c>
      <c r="L47" s="37">
        <v>1176</v>
      </c>
      <c r="M47" s="37">
        <v>1200</v>
      </c>
      <c r="N47" s="37">
        <v>1050</v>
      </c>
      <c r="O47" s="37">
        <v>1356</v>
      </c>
      <c r="P47" s="37">
        <v>1224</v>
      </c>
      <c r="Q47" s="37">
        <v>1086</v>
      </c>
      <c r="R47" s="37">
        <v>1110</v>
      </c>
      <c r="S47" s="37">
        <v>1134</v>
      </c>
      <c r="T47" s="37">
        <v>1350</v>
      </c>
      <c r="U47" s="37">
        <v>1356</v>
      </c>
      <c r="V47" s="37">
        <v>972</v>
      </c>
      <c r="W47" s="37">
        <v>1248</v>
      </c>
      <c r="X47" s="37">
        <v>1320</v>
      </c>
      <c r="Y47" s="37">
        <v>1272</v>
      </c>
      <c r="Z47" s="37">
        <v>966</v>
      </c>
      <c r="AA47" s="37">
        <v>1254</v>
      </c>
      <c r="AB47" s="37">
        <v>1266</v>
      </c>
      <c r="AC47" s="37">
        <v>1242</v>
      </c>
      <c r="AD47" s="37">
        <v>1116</v>
      </c>
      <c r="AE47" s="37">
        <v>1182</v>
      </c>
      <c r="AF47" s="37">
        <v>888</v>
      </c>
      <c r="AG47" s="38"/>
      <c r="AH47" s="26">
        <f t="shared" si="1"/>
        <v>35712</v>
      </c>
    </row>
    <row r="48" spans="2:34">
      <c r="B48" s="22" t="s">
        <v>46</v>
      </c>
      <c r="C48" s="36">
        <v>1086</v>
      </c>
      <c r="D48" s="37">
        <v>1110</v>
      </c>
      <c r="E48" s="37">
        <v>1146</v>
      </c>
      <c r="F48" s="37">
        <v>1314</v>
      </c>
      <c r="G48" s="37">
        <v>1518</v>
      </c>
      <c r="H48" s="37">
        <v>1260</v>
      </c>
      <c r="I48" s="37">
        <v>1218</v>
      </c>
      <c r="J48" s="37">
        <v>1440</v>
      </c>
      <c r="K48" s="37">
        <v>1152</v>
      </c>
      <c r="L48" s="37">
        <v>1152</v>
      </c>
      <c r="M48" s="37">
        <v>1236</v>
      </c>
      <c r="N48" s="37">
        <v>1248</v>
      </c>
      <c r="O48" s="37">
        <v>1374</v>
      </c>
      <c r="P48" s="37">
        <v>1194</v>
      </c>
      <c r="Q48" s="37">
        <v>1326</v>
      </c>
      <c r="R48" s="37">
        <v>1134</v>
      </c>
      <c r="S48" s="37">
        <v>1188</v>
      </c>
      <c r="T48" s="37">
        <v>1290</v>
      </c>
      <c r="U48" s="37">
        <v>1440</v>
      </c>
      <c r="V48" s="37">
        <v>1122</v>
      </c>
      <c r="W48" s="37">
        <v>1272</v>
      </c>
      <c r="X48" s="37">
        <v>1398</v>
      </c>
      <c r="Y48" s="37">
        <v>1326</v>
      </c>
      <c r="Z48" s="37">
        <v>978</v>
      </c>
      <c r="AA48" s="37">
        <v>1278</v>
      </c>
      <c r="AB48" s="37">
        <v>1242</v>
      </c>
      <c r="AC48" s="37">
        <v>1194</v>
      </c>
      <c r="AD48" s="37">
        <v>1194</v>
      </c>
      <c r="AE48" s="37">
        <v>1206</v>
      </c>
      <c r="AF48" s="37">
        <v>972</v>
      </c>
      <c r="AG48" s="38"/>
      <c r="AH48" s="26">
        <f t="shared" si="1"/>
        <v>37008</v>
      </c>
    </row>
    <row r="49" spans="2:34">
      <c r="B49" s="22" t="s">
        <v>47</v>
      </c>
      <c r="C49" s="36">
        <v>1266</v>
      </c>
      <c r="D49" s="37">
        <v>1140</v>
      </c>
      <c r="E49" s="37">
        <v>990</v>
      </c>
      <c r="F49" s="37">
        <v>1236</v>
      </c>
      <c r="G49" s="37">
        <v>1452</v>
      </c>
      <c r="H49" s="37">
        <v>1248</v>
      </c>
      <c r="I49" s="37">
        <v>1086</v>
      </c>
      <c r="J49" s="37">
        <v>1428</v>
      </c>
      <c r="K49" s="37">
        <v>1014</v>
      </c>
      <c r="L49" s="37">
        <v>1248</v>
      </c>
      <c r="M49" s="37">
        <v>1266</v>
      </c>
      <c r="N49" s="37">
        <v>1194</v>
      </c>
      <c r="O49" s="37">
        <v>1254</v>
      </c>
      <c r="P49" s="37">
        <v>1236</v>
      </c>
      <c r="Q49" s="37">
        <v>1266</v>
      </c>
      <c r="R49" s="37">
        <v>1194</v>
      </c>
      <c r="S49" s="37">
        <v>1092</v>
      </c>
      <c r="T49" s="37">
        <v>1194</v>
      </c>
      <c r="U49" s="37">
        <v>1428</v>
      </c>
      <c r="V49" s="37">
        <v>1212</v>
      </c>
      <c r="W49" s="37">
        <v>1338</v>
      </c>
      <c r="X49" s="37">
        <v>1416</v>
      </c>
      <c r="Y49" s="37">
        <v>1278</v>
      </c>
      <c r="Z49" s="37">
        <v>906</v>
      </c>
      <c r="AA49" s="37">
        <v>1218</v>
      </c>
      <c r="AB49" s="37">
        <v>1188</v>
      </c>
      <c r="AC49" s="37">
        <v>990</v>
      </c>
      <c r="AD49" s="37">
        <v>990</v>
      </c>
      <c r="AE49" s="37">
        <v>1176</v>
      </c>
      <c r="AF49" s="37">
        <v>1170</v>
      </c>
      <c r="AG49" s="38"/>
      <c r="AH49" s="26">
        <f t="shared" si="1"/>
        <v>36114</v>
      </c>
    </row>
    <row r="50" spans="2:34">
      <c r="B50" s="22" t="s">
        <v>48</v>
      </c>
      <c r="C50" s="36">
        <v>1260</v>
      </c>
      <c r="D50" s="37">
        <v>1236</v>
      </c>
      <c r="E50" s="37">
        <v>1194</v>
      </c>
      <c r="F50" s="37">
        <v>1290</v>
      </c>
      <c r="G50" s="37">
        <v>1470</v>
      </c>
      <c r="H50" s="37">
        <v>1206</v>
      </c>
      <c r="I50" s="37">
        <v>1206</v>
      </c>
      <c r="J50" s="37">
        <v>1518</v>
      </c>
      <c r="K50" s="37">
        <v>1128</v>
      </c>
      <c r="L50" s="37">
        <v>1500</v>
      </c>
      <c r="M50" s="37">
        <v>1332</v>
      </c>
      <c r="N50" s="37">
        <v>1248</v>
      </c>
      <c r="O50" s="37">
        <v>1260</v>
      </c>
      <c r="P50" s="37">
        <v>1308</v>
      </c>
      <c r="Q50" s="37">
        <v>1278</v>
      </c>
      <c r="R50" s="37">
        <v>1302</v>
      </c>
      <c r="S50" s="37">
        <v>1170</v>
      </c>
      <c r="T50" s="37">
        <v>1422</v>
      </c>
      <c r="U50" s="37">
        <v>1452</v>
      </c>
      <c r="V50" s="37">
        <v>966</v>
      </c>
      <c r="W50" s="37">
        <v>1398</v>
      </c>
      <c r="X50" s="37">
        <v>1410</v>
      </c>
      <c r="Y50" s="37">
        <v>1206</v>
      </c>
      <c r="Z50" s="37">
        <v>870</v>
      </c>
      <c r="AA50" s="37">
        <v>1338</v>
      </c>
      <c r="AB50" s="37">
        <v>1362</v>
      </c>
      <c r="AC50" s="37">
        <v>1164</v>
      </c>
      <c r="AD50" s="37">
        <v>1026</v>
      </c>
      <c r="AE50" s="37">
        <v>1266</v>
      </c>
      <c r="AF50" s="37">
        <v>1200</v>
      </c>
      <c r="AG50" s="38"/>
      <c r="AH50" s="26">
        <f t="shared" si="1"/>
        <v>37986</v>
      </c>
    </row>
    <row r="51" spans="2:34">
      <c r="B51" s="22" t="s">
        <v>49</v>
      </c>
      <c r="C51" s="36">
        <v>1440</v>
      </c>
      <c r="D51" s="37">
        <v>1326</v>
      </c>
      <c r="E51" s="37">
        <v>1344</v>
      </c>
      <c r="F51" s="37">
        <v>1416</v>
      </c>
      <c r="G51" s="37">
        <v>1656</v>
      </c>
      <c r="H51" s="37">
        <v>1320</v>
      </c>
      <c r="I51" s="37">
        <v>1230</v>
      </c>
      <c r="J51" s="37">
        <v>1434</v>
      </c>
      <c r="K51" s="37">
        <v>1500</v>
      </c>
      <c r="L51" s="37">
        <v>1518</v>
      </c>
      <c r="M51" s="37">
        <v>1404</v>
      </c>
      <c r="N51" s="37">
        <v>1296</v>
      </c>
      <c r="O51" s="37">
        <v>1296</v>
      </c>
      <c r="P51" s="37">
        <v>1254</v>
      </c>
      <c r="Q51" s="37">
        <v>1326</v>
      </c>
      <c r="R51" s="37">
        <v>1326</v>
      </c>
      <c r="S51" s="37">
        <v>1170</v>
      </c>
      <c r="T51" s="37">
        <v>1458</v>
      </c>
      <c r="U51" s="37">
        <v>1368</v>
      </c>
      <c r="V51" s="37">
        <v>1500</v>
      </c>
      <c r="W51" s="37">
        <v>1392</v>
      </c>
      <c r="X51" s="37">
        <v>1572</v>
      </c>
      <c r="Y51" s="37">
        <v>1230</v>
      </c>
      <c r="Z51" s="37">
        <v>1110</v>
      </c>
      <c r="AA51" s="37">
        <v>1368</v>
      </c>
      <c r="AB51" s="37">
        <v>1410</v>
      </c>
      <c r="AC51" s="37">
        <v>1062</v>
      </c>
      <c r="AD51" s="37">
        <v>1188</v>
      </c>
      <c r="AE51" s="37">
        <v>1302</v>
      </c>
      <c r="AF51" s="37">
        <v>1260</v>
      </c>
      <c r="AG51" s="38"/>
      <c r="AH51" s="26">
        <f t="shared" si="1"/>
        <v>40476</v>
      </c>
    </row>
    <row r="52" spans="2:34">
      <c r="B52" s="27" t="s">
        <v>50</v>
      </c>
      <c r="C52" s="39">
        <v>1338</v>
      </c>
      <c r="D52" s="40">
        <v>1368</v>
      </c>
      <c r="E52" s="40">
        <v>1278</v>
      </c>
      <c r="F52" s="40">
        <v>1158</v>
      </c>
      <c r="G52" s="40">
        <v>1584</v>
      </c>
      <c r="H52" s="40">
        <v>1410</v>
      </c>
      <c r="I52" s="40">
        <v>1356</v>
      </c>
      <c r="J52" s="40">
        <v>1446</v>
      </c>
      <c r="K52" s="40">
        <v>1482</v>
      </c>
      <c r="L52" s="40">
        <v>1416</v>
      </c>
      <c r="M52" s="40">
        <v>1278</v>
      </c>
      <c r="N52" s="40">
        <v>1272</v>
      </c>
      <c r="O52" s="40">
        <v>1416</v>
      </c>
      <c r="P52" s="40">
        <v>1290</v>
      </c>
      <c r="Q52" s="40">
        <v>1440</v>
      </c>
      <c r="R52" s="40">
        <v>1374</v>
      </c>
      <c r="S52" s="40">
        <v>1176</v>
      </c>
      <c r="T52" s="40">
        <v>1488</v>
      </c>
      <c r="U52" s="40">
        <v>1296</v>
      </c>
      <c r="V52" s="40">
        <v>1476</v>
      </c>
      <c r="W52" s="40">
        <v>1368</v>
      </c>
      <c r="X52" s="40">
        <v>1494</v>
      </c>
      <c r="Y52" s="40">
        <v>1320</v>
      </c>
      <c r="Z52" s="40">
        <v>1206</v>
      </c>
      <c r="AA52" s="40">
        <v>1434</v>
      </c>
      <c r="AB52" s="40">
        <v>1272</v>
      </c>
      <c r="AC52" s="40">
        <v>1128</v>
      </c>
      <c r="AD52" s="40">
        <v>1278</v>
      </c>
      <c r="AE52" s="40">
        <v>1284</v>
      </c>
      <c r="AF52" s="40">
        <v>1218</v>
      </c>
      <c r="AG52" s="41"/>
      <c r="AH52" s="31">
        <f t="shared" si="1"/>
        <v>40344</v>
      </c>
    </row>
    <row r="53" spans="2:34">
      <c r="B53" s="32" t="s">
        <v>51</v>
      </c>
      <c r="C53" s="18">
        <v>1518</v>
      </c>
      <c r="D53" s="19">
        <v>1356</v>
      </c>
      <c r="E53" s="19">
        <v>1224</v>
      </c>
      <c r="F53" s="19">
        <v>1308</v>
      </c>
      <c r="G53" s="19">
        <v>1560</v>
      </c>
      <c r="H53" s="19">
        <v>1320</v>
      </c>
      <c r="I53" s="19">
        <v>1278</v>
      </c>
      <c r="J53" s="19">
        <v>1368</v>
      </c>
      <c r="K53" s="19">
        <v>1386</v>
      </c>
      <c r="L53" s="19">
        <v>1374</v>
      </c>
      <c r="M53" s="19">
        <v>1290</v>
      </c>
      <c r="N53" s="19">
        <v>1350</v>
      </c>
      <c r="O53" s="19">
        <v>1482</v>
      </c>
      <c r="P53" s="19">
        <v>1392</v>
      </c>
      <c r="Q53" s="19">
        <v>1440</v>
      </c>
      <c r="R53" s="19">
        <v>1386</v>
      </c>
      <c r="S53" s="19">
        <v>1290</v>
      </c>
      <c r="T53" s="19">
        <v>1386</v>
      </c>
      <c r="U53" s="19">
        <v>1500</v>
      </c>
      <c r="V53" s="19">
        <v>1368</v>
      </c>
      <c r="W53" s="19">
        <v>1170</v>
      </c>
      <c r="X53" s="19">
        <v>1626</v>
      </c>
      <c r="Y53" s="19">
        <v>1248</v>
      </c>
      <c r="Z53" s="19">
        <v>1248</v>
      </c>
      <c r="AA53" s="19">
        <v>1434</v>
      </c>
      <c r="AB53" s="19">
        <v>1284</v>
      </c>
      <c r="AC53" s="19">
        <v>1236</v>
      </c>
      <c r="AD53" s="19">
        <v>1218</v>
      </c>
      <c r="AE53" s="19">
        <v>1248</v>
      </c>
      <c r="AF53" s="19">
        <v>1212</v>
      </c>
      <c r="AG53" s="20"/>
      <c r="AH53" s="21">
        <f t="shared" si="1"/>
        <v>40500</v>
      </c>
    </row>
    <row r="54" spans="2:34">
      <c r="B54" s="22" t="s">
        <v>52</v>
      </c>
      <c r="C54" s="23">
        <v>1572</v>
      </c>
      <c r="D54" s="24">
        <v>1332</v>
      </c>
      <c r="E54" s="24">
        <v>1176</v>
      </c>
      <c r="F54" s="24">
        <v>1398</v>
      </c>
      <c r="G54" s="24">
        <v>1602</v>
      </c>
      <c r="H54" s="24">
        <v>1302</v>
      </c>
      <c r="I54" s="24">
        <v>1452</v>
      </c>
      <c r="J54" s="24">
        <v>1326</v>
      </c>
      <c r="K54" s="24">
        <v>1320</v>
      </c>
      <c r="L54" s="24">
        <v>1374</v>
      </c>
      <c r="M54" s="24">
        <v>1308</v>
      </c>
      <c r="N54" s="24">
        <v>1374</v>
      </c>
      <c r="O54" s="24">
        <v>1428</v>
      </c>
      <c r="P54" s="24">
        <v>1422</v>
      </c>
      <c r="Q54" s="24">
        <v>1440</v>
      </c>
      <c r="R54" s="24">
        <v>1416</v>
      </c>
      <c r="S54" s="24">
        <v>1194</v>
      </c>
      <c r="T54" s="24">
        <v>1434</v>
      </c>
      <c r="U54" s="24">
        <v>1470</v>
      </c>
      <c r="V54" s="24">
        <v>1266</v>
      </c>
      <c r="W54" s="24">
        <v>1362</v>
      </c>
      <c r="X54" s="24">
        <v>1554</v>
      </c>
      <c r="Y54" s="24">
        <v>1278</v>
      </c>
      <c r="Z54" s="24">
        <v>1296</v>
      </c>
      <c r="AA54" s="24">
        <v>1470</v>
      </c>
      <c r="AB54" s="24">
        <v>1326</v>
      </c>
      <c r="AC54" s="24">
        <v>1254</v>
      </c>
      <c r="AD54" s="24">
        <v>912</v>
      </c>
      <c r="AE54" s="24">
        <v>1266</v>
      </c>
      <c r="AF54" s="24">
        <v>1272</v>
      </c>
      <c r="AG54" s="25"/>
      <c r="AH54" s="26">
        <f t="shared" si="1"/>
        <v>40596</v>
      </c>
    </row>
    <row r="55" spans="2:34">
      <c r="B55" s="22" t="s">
        <v>53</v>
      </c>
      <c r="C55" s="23">
        <v>1530</v>
      </c>
      <c r="D55" s="24">
        <v>1452</v>
      </c>
      <c r="E55" s="24">
        <v>1098</v>
      </c>
      <c r="F55" s="24">
        <v>1446</v>
      </c>
      <c r="G55" s="24">
        <v>1536</v>
      </c>
      <c r="H55" s="24">
        <v>1350</v>
      </c>
      <c r="I55" s="24">
        <v>1440</v>
      </c>
      <c r="J55" s="24">
        <v>1596</v>
      </c>
      <c r="K55" s="24">
        <v>1236</v>
      </c>
      <c r="L55" s="24">
        <v>1308</v>
      </c>
      <c r="M55" s="24">
        <v>1284</v>
      </c>
      <c r="N55" s="24">
        <v>1404</v>
      </c>
      <c r="O55" s="24">
        <v>1446</v>
      </c>
      <c r="P55" s="24">
        <v>1266</v>
      </c>
      <c r="Q55" s="24">
        <v>1458</v>
      </c>
      <c r="R55" s="24">
        <v>1344</v>
      </c>
      <c r="S55" s="24">
        <v>1110</v>
      </c>
      <c r="T55" s="24">
        <v>1524</v>
      </c>
      <c r="U55" s="24">
        <v>1404</v>
      </c>
      <c r="V55" s="24">
        <v>1320</v>
      </c>
      <c r="W55" s="24">
        <v>1416</v>
      </c>
      <c r="X55" s="24">
        <v>1446</v>
      </c>
      <c r="Y55" s="24">
        <v>1320</v>
      </c>
      <c r="Z55" s="24">
        <v>1230</v>
      </c>
      <c r="AA55" s="24">
        <v>1476</v>
      </c>
      <c r="AB55" s="24">
        <v>1242</v>
      </c>
      <c r="AC55" s="24">
        <v>1152</v>
      </c>
      <c r="AD55" s="24">
        <v>1182</v>
      </c>
      <c r="AE55" s="24">
        <v>1194</v>
      </c>
      <c r="AF55" s="24">
        <v>1302</v>
      </c>
      <c r="AG55" s="25"/>
      <c r="AH55" s="26">
        <f t="shared" si="1"/>
        <v>40512</v>
      </c>
    </row>
    <row r="56" spans="2:34" ht="19.5" thickBot="1">
      <c r="B56" s="42" t="s">
        <v>54</v>
      </c>
      <c r="C56" s="43">
        <v>1518</v>
      </c>
      <c r="D56" s="44">
        <v>1260</v>
      </c>
      <c r="E56" s="44">
        <v>1074</v>
      </c>
      <c r="F56" s="44">
        <v>1458</v>
      </c>
      <c r="G56" s="44">
        <v>1686</v>
      </c>
      <c r="H56" s="44">
        <v>1392</v>
      </c>
      <c r="I56" s="44">
        <v>1470</v>
      </c>
      <c r="J56" s="44">
        <v>1410</v>
      </c>
      <c r="K56" s="44">
        <v>1320</v>
      </c>
      <c r="L56" s="44">
        <v>1422</v>
      </c>
      <c r="M56" s="44">
        <v>1296</v>
      </c>
      <c r="N56" s="44">
        <v>1302</v>
      </c>
      <c r="O56" s="44">
        <v>1440</v>
      </c>
      <c r="P56" s="44">
        <v>1368</v>
      </c>
      <c r="Q56" s="44">
        <v>1416</v>
      </c>
      <c r="R56" s="44">
        <v>1368</v>
      </c>
      <c r="S56" s="44">
        <v>1062</v>
      </c>
      <c r="T56" s="44">
        <v>1380</v>
      </c>
      <c r="U56" s="44">
        <v>1380</v>
      </c>
      <c r="V56" s="44">
        <v>1470</v>
      </c>
      <c r="W56" s="44">
        <v>1488</v>
      </c>
      <c r="X56" s="44">
        <v>1452</v>
      </c>
      <c r="Y56" s="44">
        <v>1428</v>
      </c>
      <c r="Z56" s="44">
        <v>1080</v>
      </c>
      <c r="AA56" s="44">
        <v>1542</v>
      </c>
      <c r="AB56" s="44">
        <v>1278</v>
      </c>
      <c r="AC56" s="44">
        <v>1098</v>
      </c>
      <c r="AD56" s="44">
        <v>996</v>
      </c>
      <c r="AE56" s="44">
        <v>1266</v>
      </c>
      <c r="AF56" s="44">
        <v>1356</v>
      </c>
      <c r="AG56" s="45"/>
      <c r="AH56" s="46">
        <f t="shared" si="1"/>
        <v>40476</v>
      </c>
    </row>
    <row r="57" spans="2:34" ht="19.5" thickTop="1">
      <c r="B57" s="47" t="s">
        <v>6</v>
      </c>
      <c r="C57" s="48">
        <f>IF(C7="","",SUM(C9:C56))</f>
        <v>65226</v>
      </c>
      <c r="D57" s="49">
        <f t="shared" ref="D57:AG57" si="2">IF(D7="","",SUM(D9:D56))</f>
        <v>61626</v>
      </c>
      <c r="E57" s="49">
        <f t="shared" si="2"/>
        <v>63738</v>
      </c>
      <c r="F57" s="49">
        <f t="shared" si="2"/>
        <v>60612</v>
      </c>
      <c r="G57" s="49">
        <f t="shared" si="2"/>
        <v>69186</v>
      </c>
      <c r="H57" s="49">
        <f t="shared" si="2"/>
        <v>62682</v>
      </c>
      <c r="I57" s="49">
        <f t="shared" si="2"/>
        <v>59982</v>
      </c>
      <c r="J57" s="49">
        <f t="shared" si="2"/>
        <v>62826</v>
      </c>
      <c r="K57" s="49">
        <f t="shared" si="2"/>
        <v>62670</v>
      </c>
      <c r="L57" s="49">
        <f t="shared" si="2"/>
        <v>64620</v>
      </c>
      <c r="M57" s="49">
        <f t="shared" si="2"/>
        <v>64872</v>
      </c>
      <c r="N57" s="49">
        <f t="shared" si="2"/>
        <v>61224</v>
      </c>
      <c r="O57" s="49">
        <f t="shared" si="2"/>
        <v>63288</v>
      </c>
      <c r="P57" s="49">
        <f t="shared" si="2"/>
        <v>60402</v>
      </c>
      <c r="Q57" s="49">
        <f t="shared" si="2"/>
        <v>61890</v>
      </c>
      <c r="R57" s="49">
        <f t="shared" si="2"/>
        <v>61980</v>
      </c>
      <c r="S57" s="49">
        <f t="shared" si="2"/>
        <v>56628</v>
      </c>
      <c r="T57" s="49">
        <f t="shared" si="2"/>
        <v>62736</v>
      </c>
      <c r="U57" s="49">
        <f t="shared" si="2"/>
        <v>65742</v>
      </c>
      <c r="V57" s="49">
        <f t="shared" si="2"/>
        <v>61404</v>
      </c>
      <c r="W57" s="49">
        <f t="shared" si="2"/>
        <v>59676</v>
      </c>
      <c r="X57" s="49">
        <f t="shared" si="2"/>
        <v>62388</v>
      </c>
      <c r="Y57" s="49">
        <f t="shared" si="2"/>
        <v>68268</v>
      </c>
      <c r="Z57" s="49">
        <f t="shared" si="2"/>
        <v>59808</v>
      </c>
      <c r="AA57" s="49">
        <f t="shared" si="2"/>
        <v>63546</v>
      </c>
      <c r="AB57" s="49">
        <f t="shared" si="2"/>
        <v>63738</v>
      </c>
      <c r="AC57" s="49">
        <f t="shared" si="2"/>
        <v>59616</v>
      </c>
      <c r="AD57" s="49">
        <f t="shared" si="2"/>
        <v>54150</v>
      </c>
      <c r="AE57" s="49">
        <f t="shared" si="2"/>
        <v>52830</v>
      </c>
      <c r="AF57" s="49">
        <f t="shared" si="2"/>
        <v>54318</v>
      </c>
      <c r="AG57" s="50" t="str">
        <f t="shared" si="2"/>
        <v/>
      </c>
      <c r="AH57" s="51">
        <f>SUM(AH9:AH56)</f>
        <v>1851672</v>
      </c>
    </row>
    <row r="58" spans="2:34">
      <c r="B58" s="52" t="s">
        <v>55</v>
      </c>
      <c r="C58" s="53">
        <f>IFERROR(_xlfn.IFS(C7="","",C8=1,0,TRUE,SUM(C25:C52)),"")</f>
        <v>35754</v>
      </c>
      <c r="D58" s="54">
        <f t="shared" ref="D58:AG58" si="3">IFERROR(_xlfn.IFS(D7="","",D8=1,0,TRUE,SUM(D25:D52)),"")</f>
        <v>32556</v>
      </c>
      <c r="E58" s="54">
        <f t="shared" si="3"/>
        <v>0</v>
      </c>
      <c r="F58" s="54">
        <f t="shared" si="3"/>
        <v>34608</v>
      </c>
      <c r="G58" s="54">
        <f t="shared" si="3"/>
        <v>0</v>
      </c>
      <c r="H58" s="54">
        <f t="shared" si="3"/>
        <v>33930</v>
      </c>
      <c r="I58" s="54">
        <f t="shared" si="3"/>
        <v>32304</v>
      </c>
      <c r="J58" s="54">
        <f t="shared" si="3"/>
        <v>34836</v>
      </c>
      <c r="K58" s="54">
        <f t="shared" si="3"/>
        <v>34050</v>
      </c>
      <c r="L58" s="54">
        <f t="shared" si="3"/>
        <v>35304</v>
      </c>
      <c r="M58" s="54">
        <f t="shared" si="3"/>
        <v>38064</v>
      </c>
      <c r="N58" s="54">
        <f t="shared" si="3"/>
        <v>0</v>
      </c>
      <c r="O58" s="54">
        <f t="shared" si="3"/>
        <v>35844</v>
      </c>
      <c r="P58" s="54">
        <f t="shared" si="3"/>
        <v>32592</v>
      </c>
      <c r="Q58" s="54">
        <f t="shared" si="3"/>
        <v>33918</v>
      </c>
      <c r="R58" s="54">
        <f t="shared" si="3"/>
        <v>33606</v>
      </c>
      <c r="S58" s="54">
        <f t="shared" si="3"/>
        <v>30690</v>
      </c>
      <c r="T58" s="54">
        <f t="shared" si="3"/>
        <v>36804</v>
      </c>
      <c r="U58" s="54">
        <f t="shared" si="3"/>
        <v>0</v>
      </c>
      <c r="V58" s="54">
        <f t="shared" si="3"/>
        <v>33774</v>
      </c>
      <c r="W58" s="54">
        <f t="shared" si="3"/>
        <v>32496</v>
      </c>
      <c r="X58" s="54">
        <f t="shared" si="3"/>
        <v>33852</v>
      </c>
      <c r="Y58" s="54">
        <f t="shared" si="3"/>
        <v>0</v>
      </c>
      <c r="Z58" s="54">
        <f t="shared" si="3"/>
        <v>34542</v>
      </c>
      <c r="AA58" s="54">
        <f t="shared" si="3"/>
        <v>37032</v>
      </c>
      <c r="AB58" s="54">
        <f t="shared" si="3"/>
        <v>0</v>
      </c>
      <c r="AC58" s="54">
        <f t="shared" si="3"/>
        <v>33792</v>
      </c>
      <c r="AD58" s="54">
        <f t="shared" si="3"/>
        <v>32094</v>
      </c>
      <c r="AE58" s="54">
        <f t="shared" si="3"/>
        <v>31416</v>
      </c>
      <c r="AF58" s="54">
        <f t="shared" si="3"/>
        <v>29652</v>
      </c>
      <c r="AG58" s="55" t="str">
        <f t="shared" si="3"/>
        <v/>
      </c>
      <c r="AH58" s="56">
        <f>SUM(C58:AG58)</f>
        <v>813510</v>
      </c>
    </row>
    <row r="59" spans="2:34">
      <c r="B59" s="57" t="s">
        <v>56</v>
      </c>
      <c r="C59" s="58">
        <f>IFERROR(IF(C7="","",C57-C58),"")</f>
        <v>29472</v>
      </c>
      <c r="D59" s="59">
        <f t="shared" ref="D59:AG59" si="4">IFERROR(IF(D7="","",D57-D58),"")</f>
        <v>29070</v>
      </c>
      <c r="E59" s="59">
        <f t="shared" si="4"/>
        <v>63738</v>
      </c>
      <c r="F59" s="59">
        <f t="shared" si="4"/>
        <v>26004</v>
      </c>
      <c r="G59" s="59">
        <f t="shared" si="4"/>
        <v>69186</v>
      </c>
      <c r="H59" s="59">
        <f t="shared" si="4"/>
        <v>28752</v>
      </c>
      <c r="I59" s="59">
        <f t="shared" si="4"/>
        <v>27678</v>
      </c>
      <c r="J59" s="59">
        <f t="shared" si="4"/>
        <v>27990</v>
      </c>
      <c r="K59" s="59">
        <f t="shared" si="4"/>
        <v>28620</v>
      </c>
      <c r="L59" s="59">
        <f t="shared" si="4"/>
        <v>29316</v>
      </c>
      <c r="M59" s="59">
        <f t="shared" si="4"/>
        <v>26808</v>
      </c>
      <c r="N59" s="59">
        <f t="shared" si="4"/>
        <v>61224</v>
      </c>
      <c r="O59" s="59">
        <f t="shared" si="4"/>
        <v>27444</v>
      </c>
      <c r="P59" s="59">
        <f t="shared" si="4"/>
        <v>27810</v>
      </c>
      <c r="Q59" s="59">
        <f t="shared" si="4"/>
        <v>27972</v>
      </c>
      <c r="R59" s="59">
        <f t="shared" si="4"/>
        <v>28374</v>
      </c>
      <c r="S59" s="59">
        <f t="shared" si="4"/>
        <v>25938</v>
      </c>
      <c r="T59" s="59">
        <f t="shared" si="4"/>
        <v>25932</v>
      </c>
      <c r="U59" s="59">
        <f t="shared" si="4"/>
        <v>65742</v>
      </c>
      <c r="V59" s="59">
        <f t="shared" si="4"/>
        <v>27630</v>
      </c>
      <c r="W59" s="59">
        <f t="shared" si="4"/>
        <v>27180</v>
      </c>
      <c r="X59" s="59">
        <f t="shared" si="4"/>
        <v>28536</v>
      </c>
      <c r="Y59" s="59">
        <f t="shared" si="4"/>
        <v>68268</v>
      </c>
      <c r="Z59" s="59">
        <f t="shared" si="4"/>
        <v>25266</v>
      </c>
      <c r="AA59" s="59">
        <f t="shared" si="4"/>
        <v>26514</v>
      </c>
      <c r="AB59" s="59">
        <f t="shared" si="4"/>
        <v>63738</v>
      </c>
      <c r="AC59" s="59">
        <f t="shared" si="4"/>
        <v>25824</v>
      </c>
      <c r="AD59" s="59">
        <f t="shared" si="4"/>
        <v>22056</v>
      </c>
      <c r="AE59" s="59">
        <f t="shared" si="4"/>
        <v>21414</v>
      </c>
      <c r="AF59" s="59">
        <f t="shared" si="4"/>
        <v>24666</v>
      </c>
      <c r="AG59" s="60" t="str">
        <f t="shared" si="4"/>
        <v/>
      </c>
      <c r="AH59" s="61">
        <f>SUM(C59:AG59)</f>
        <v>1038162</v>
      </c>
    </row>
  </sheetData>
  <mergeCells count="2">
    <mergeCell ref="C3:E3"/>
    <mergeCell ref="C5:D5"/>
  </mergeCells>
  <phoneticPr fontId="4"/>
  <conditionalFormatting sqref="C25:AG52">
    <cfRule type="expression" dxfId="4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3A5B-F13E-4344-949A-FDCD2EAB9AFD}">
  <sheetPr>
    <pageSetUpPr fitToPage="1"/>
  </sheetPr>
  <dimension ref="B1:AH59"/>
  <sheetViews>
    <sheetView workbookViewId="0"/>
  </sheetViews>
  <sheetFormatPr defaultColWidth="9" defaultRowHeight="18.75"/>
  <cols>
    <col min="1" max="1" width="2.625" style="1" customWidth="1"/>
    <col min="2" max="2" width="16.875" style="1" customWidth="1"/>
    <col min="3" max="33" width="10.125" style="1" customWidth="1"/>
    <col min="34" max="34" width="16.625" style="1" customWidth="1"/>
    <col min="35" max="35" width="12.5" style="1" bestFit="1" customWidth="1"/>
    <col min="36" max="36" width="10" style="1" bestFit="1" customWidth="1"/>
    <col min="37" max="16384" width="9" style="1"/>
  </cols>
  <sheetData>
    <row r="1" spans="2:34" ht="9.6" customHeight="1"/>
    <row r="2" spans="2:34">
      <c r="B2" s="2" t="s">
        <v>0</v>
      </c>
    </row>
    <row r="3" spans="2:34">
      <c r="B3" s="3" t="s">
        <v>1</v>
      </c>
      <c r="C3" s="62" t="s">
        <v>2</v>
      </c>
      <c r="D3" s="62"/>
      <c r="E3" s="62"/>
    </row>
    <row r="4" spans="2:34">
      <c r="B4" s="3" t="s">
        <v>3</v>
      </c>
      <c r="C4" s="4" t="str">
        <f>+[9]サマリー!I8</f>
        <v>北海道</v>
      </c>
      <c r="D4" s="5"/>
      <c r="E4" s="5"/>
    </row>
    <row r="5" spans="2:34">
      <c r="B5" s="3" t="s">
        <v>4</v>
      </c>
      <c r="C5" s="63">
        <f>+[9]サマリー!I9</f>
        <v>45261</v>
      </c>
      <c r="D5" s="63"/>
      <c r="E5" s="5"/>
    </row>
    <row r="6" spans="2:34">
      <c r="AH6" s="6" t="s">
        <v>5</v>
      </c>
    </row>
    <row r="7" spans="2:34" ht="19.5" thickBot="1">
      <c r="B7" s="7"/>
      <c r="C7" s="8">
        <f>DATE(YEAR(C5),MONTH(C5),1)</f>
        <v>45261</v>
      </c>
      <c r="D7" s="9">
        <f>IFERROR(IF(MONTH(C7+1)&lt;&gt;MONTH($C$7)+1,C7+1,""),"")</f>
        <v>45262</v>
      </c>
      <c r="E7" s="9">
        <f t="shared" ref="E7:AG7" si="0">IFERROR(IF(MONTH(D7+1)&lt;&gt;MONTH($C$7)+1,D7+1,""),"")</f>
        <v>45263</v>
      </c>
      <c r="F7" s="9">
        <f t="shared" si="0"/>
        <v>45264</v>
      </c>
      <c r="G7" s="9">
        <f t="shared" si="0"/>
        <v>45265</v>
      </c>
      <c r="H7" s="9">
        <f t="shared" si="0"/>
        <v>45266</v>
      </c>
      <c r="I7" s="9">
        <f t="shared" si="0"/>
        <v>45267</v>
      </c>
      <c r="J7" s="9">
        <f t="shared" si="0"/>
        <v>45268</v>
      </c>
      <c r="K7" s="9">
        <f t="shared" si="0"/>
        <v>45269</v>
      </c>
      <c r="L7" s="9">
        <f t="shared" si="0"/>
        <v>45270</v>
      </c>
      <c r="M7" s="9">
        <f t="shared" si="0"/>
        <v>45271</v>
      </c>
      <c r="N7" s="9">
        <f t="shared" si="0"/>
        <v>45272</v>
      </c>
      <c r="O7" s="9">
        <f t="shared" si="0"/>
        <v>45273</v>
      </c>
      <c r="P7" s="9">
        <f t="shared" si="0"/>
        <v>45274</v>
      </c>
      <c r="Q7" s="9">
        <f t="shared" si="0"/>
        <v>45275</v>
      </c>
      <c r="R7" s="9">
        <f t="shared" si="0"/>
        <v>45276</v>
      </c>
      <c r="S7" s="9">
        <f t="shared" si="0"/>
        <v>45277</v>
      </c>
      <c r="T7" s="9">
        <f t="shared" si="0"/>
        <v>45278</v>
      </c>
      <c r="U7" s="9">
        <f t="shared" si="0"/>
        <v>45279</v>
      </c>
      <c r="V7" s="9">
        <f t="shared" si="0"/>
        <v>45280</v>
      </c>
      <c r="W7" s="9">
        <f t="shared" si="0"/>
        <v>45281</v>
      </c>
      <c r="X7" s="9">
        <f t="shared" si="0"/>
        <v>45282</v>
      </c>
      <c r="Y7" s="9">
        <f t="shared" si="0"/>
        <v>45283</v>
      </c>
      <c r="Z7" s="9">
        <f t="shared" si="0"/>
        <v>45284</v>
      </c>
      <c r="AA7" s="9">
        <f t="shared" si="0"/>
        <v>45285</v>
      </c>
      <c r="AB7" s="9">
        <f t="shared" si="0"/>
        <v>45286</v>
      </c>
      <c r="AC7" s="9">
        <f t="shared" si="0"/>
        <v>45287</v>
      </c>
      <c r="AD7" s="9">
        <f t="shared" si="0"/>
        <v>45288</v>
      </c>
      <c r="AE7" s="9">
        <f t="shared" si="0"/>
        <v>45289</v>
      </c>
      <c r="AF7" s="9">
        <f t="shared" si="0"/>
        <v>45290</v>
      </c>
      <c r="AG7" s="10">
        <f t="shared" si="0"/>
        <v>45291</v>
      </c>
      <c r="AH7" s="11" t="s">
        <v>6</v>
      </c>
    </row>
    <row r="8" spans="2:34" ht="14.25" hidden="1" customHeight="1">
      <c r="B8" s="12"/>
      <c r="C8" s="13">
        <f>IF(_xlfn.IFS('[9]マスタ｜非表示'!$G$6=1,COUNTIF('[9]マスタ｜非表示'!$F:$F,C7),'[9]マスタ｜非表示'!$G$6=2,COUNTIF('[9]マスタ｜非表示'!$I:$I,C7),TRUE,COUNTIF('[9]マスタ｜非表示'!$L:$L,C7))=0,WEEKDAY(C7,1),1)</f>
        <v>6</v>
      </c>
      <c r="D8" s="14">
        <f>IF(_xlfn.IFS('[9]マスタ｜非表示'!$G$6=1,COUNTIF('[9]マスタ｜非表示'!$F:$F,D7),'[9]マスタ｜非表示'!$G$6=2,COUNTIF('[9]マスタ｜非表示'!$I:$I,D7),TRUE,COUNTIF('[9]マスタ｜非表示'!$L:$L,D7))=0,WEEKDAY(D7,1),1)</f>
        <v>7</v>
      </c>
      <c r="E8" s="14">
        <f>IF(_xlfn.IFS('[9]マスタ｜非表示'!$G$6=1,COUNTIF('[9]マスタ｜非表示'!$F:$F,E7),'[9]マスタ｜非表示'!$G$6=2,COUNTIF('[9]マスタ｜非表示'!$I:$I,E7),TRUE,COUNTIF('[9]マスタ｜非表示'!$L:$L,E7))=0,WEEKDAY(E7,1),1)</f>
        <v>1</v>
      </c>
      <c r="F8" s="14">
        <f>IF(_xlfn.IFS('[9]マスタ｜非表示'!$G$6=1,COUNTIF('[9]マスタ｜非表示'!$F:$F,F7),'[9]マスタ｜非表示'!$G$6=2,COUNTIF('[9]マスタ｜非表示'!$I:$I,F7),TRUE,COUNTIF('[9]マスタ｜非表示'!$L:$L,F7))=0,WEEKDAY(F7,1),1)</f>
        <v>2</v>
      </c>
      <c r="G8" s="14">
        <f>IF(_xlfn.IFS('[9]マスタ｜非表示'!$G$6=1,COUNTIF('[9]マスタ｜非表示'!$F:$F,G7),'[9]マスタ｜非表示'!$G$6=2,COUNTIF('[9]マスタ｜非表示'!$I:$I,G7),TRUE,COUNTIF('[9]マスタ｜非表示'!$L:$L,G7))=0,WEEKDAY(G7,1),1)</f>
        <v>3</v>
      </c>
      <c r="H8" s="14">
        <f>IF(_xlfn.IFS('[9]マスタ｜非表示'!$G$6=1,COUNTIF('[9]マスタ｜非表示'!$F:$F,H7),'[9]マスタ｜非表示'!$G$6=2,COUNTIF('[9]マスタ｜非表示'!$I:$I,H7),TRUE,COUNTIF('[9]マスタ｜非表示'!$L:$L,H7))=0,WEEKDAY(H7,1),1)</f>
        <v>4</v>
      </c>
      <c r="I8" s="14">
        <f>IF(_xlfn.IFS('[9]マスタ｜非表示'!$G$6=1,COUNTIF('[9]マスタ｜非表示'!$F:$F,I7),'[9]マスタ｜非表示'!$G$6=2,COUNTIF('[9]マスタ｜非表示'!$I:$I,I7),TRUE,COUNTIF('[9]マスタ｜非表示'!$L:$L,I7))=0,WEEKDAY(I7,1),1)</f>
        <v>5</v>
      </c>
      <c r="J8" s="14">
        <f>IF(_xlfn.IFS('[9]マスタ｜非表示'!$G$6=1,COUNTIF('[9]マスタ｜非表示'!$F:$F,J7),'[9]マスタ｜非表示'!$G$6=2,COUNTIF('[9]マスタ｜非表示'!$I:$I,J7),TRUE,COUNTIF('[9]マスタ｜非表示'!$L:$L,J7))=0,WEEKDAY(J7,1),1)</f>
        <v>6</v>
      </c>
      <c r="K8" s="14">
        <f>IF(_xlfn.IFS('[9]マスタ｜非表示'!$G$6=1,COUNTIF('[9]マスタ｜非表示'!$F:$F,K7),'[9]マスタ｜非表示'!$G$6=2,COUNTIF('[9]マスタ｜非表示'!$I:$I,K7),TRUE,COUNTIF('[9]マスタ｜非表示'!$L:$L,K7))=0,WEEKDAY(K7,1),1)</f>
        <v>7</v>
      </c>
      <c r="L8" s="14">
        <f>IF(_xlfn.IFS('[9]マスタ｜非表示'!$G$6=1,COUNTIF('[9]マスタ｜非表示'!$F:$F,L7),'[9]マスタ｜非表示'!$G$6=2,COUNTIF('[9]マスタ｜非表示'!$I:$I,L7),TRUE,COUNTIF('[9]マスタ｜非表示'!$L:$L,L7))=0,WEEKDAY(L7,1),1)</f>
        <v>1</v>
      </c>
      <c r="M8" s="14">
        <f>IF(_xlfn.IFS('[9]マスタ｜非表示'!$G$6=1,COUNTIF('[9]マスタ｜非表示'!$F:$F,M7),'[9]マスタ｜非表示'!$G$6=2,COUNTIF('[9]マスタ｜非表示'!$I:$I,M7),TRUE,COUNTIF('[9]マスタ｜非表示'!$L:$L,M7))=0,WEEKDAY(M7,1),1)</f>
        <v>2</v>
      </c>
      <c r="N8" s="14">
        <f>IF(_xlfn.IFS('[9]マスタ｜非表示'!$G$6=1,COUNTIF('[9]マスタ｜非表示'!$F:$F,N7),'[9]マスタ｜非表示'!$G$6=2,COUNTIF('[9]マスタ｜非表示'!$I:$I,N7),TRUE,COUNTIF('[9]マスタ｜非表示'!$L:$L,N7))=0,WEEKDAY(N7,1),1)</f>
        <v>3</v>
      </c>
      <c r="O8" s="14">
        <f>IF(_xlfn.IFS('[9]マスタ｜非表示'!$G$6=1,COUNTIF('[9]マスタ｜非表示'!$F:$F,O7),'[9]マスタ｜非表示'!$G$6=2,COUNTIF('[9]マスタ｜非表示'!$I:$I,O7),TRUE,COUNTIF('[9]マスタ｜非表示'!$L:$L,O7))=0,WEEKDAY(O7,1),1)</f>
        <v>4</v>
      </c>
      <c r="P8" s="14">
        <f>IF(_xlfn.IFS('[9]マスタ｜非表示'!$G$6=1,COUNTIF('[9]マスタ｜非表示'!$F:$F,P7),'[9]マスタ｜非表示'!$G$6=2,COUNTIF('[9]マスタ｜非表示'!$I:$I,P7),TRUE,COUNTIF('[9]マスタ｜非表示'!$L:$L,P7))=0,WEEKDAY(P7,1),1)</f>
        <v>5</v>
      </c>
      <c r="Q8" s="14">
        <f>IF(_xlfn.IFS('[9]マスタ｜非表示'!$G$6=1,COUNTIF('[9]マスタ｜非表示'!$F:$F,Q7),'[9]マスタ｜非表示'!$G$6=2,COUNTIF('[9]マスタ｜非表示'!$I:$I,Q7),TRUE,COUNTIF('[9]マスタ｜非表示'!$L:$L,Q7))=0,WEEKDAY(Q7,1),1)</f>
        <v>6</v>
      </c>
      <c r="R8" s="14">
        <f>IF(_xlfn.IFS('[9]マスタ｜非表示'!$G$6=1,COUNTIF('[9]マスタ｜非表示'!$F:$F,R7),'[9]マスタ｜非表示'!$G$6=2,COUNTIF('[9]マスタ｜非表示'!$I:$I,R7),TRUE,COUNTIF('[9]マスタ｜非表示'!$L:$L,R7))=0,WEEKDAY(R7,1),1)</f>
        <v>7</v>
      </c>
      <c r="S8" s="14">
        <f>IF(_xlfn.IFS('[9]マスタ｜非表示'!$G$6=1,COUNTIF('[9]マスタ｜非表示'!$F:$F,S7),'[9]マスタ｜非表示'!$G$6=2,COUNTIF('[9]マスタ｜非表示'!$I:$I,S7),TRUE,COUNTIF('[9]マスタ｜非表示'!$L:$L,S7))=0,WEEKDAY(S7,1),1)</f>
        <v>1</v>
      </c>
      <c r="T8" s="14">
        <f>IF(_xlfn.IFS('[9]マスタ｜非表示'!$G$6=1,COUNTIF('[9]マスタ｜非表示'!$F:$F,T7),'[9]マスタ｜非表示'!$G$6=2,COUNTIF('[9]マスタ｜非表示'!$I:$I,T7),TRUE,COUNTIF('[9]マスタ｜非表示'!$L:$L,T7))=0,WEEKDAY(T7,1),1)</f>
        <v>2</v>
      </c>
      <c r="U8" s="14">
        <f>IF(_xlfn.IFS('[9]マスタ｜非表示'!$G$6=1,COUNTIF('[9]マスタ｜非表示'!$F:$F,U7),'[9]マスタ｜非表示'!$G$6=2,COUNTIF('[9]マスタ｜非表示'!$I:$I,U7),TRUE,COUNTIF('[9]マスタ｜非表示'!$L:$L,U7))=0,WEEKDAY(U7,1),1)</f>
        <v>3</v>
      </c>
      <c r="V8" s="14">
        <f>IF(_xlfn.IFS('[9]マスタ｜非表示'!$G$6=1,COUNTIF('[9]マスタ｜非表示'!$F:$F,V7),'[9]マスタ｜非表示'!$G$6=2,COUNTIF('[9]マスタ｜非表示'!$I:$I,V7),TRUE,COUNTIF('[9]マスタ｜非表示'!$L:$L,V7))=0,WEEKDAY(V7,1),1)</f>
        <v>4</v>
      </c>
      <c r="W8" s="14">
        <f>IF(_xlfn.IFS('[9]マスタ｜非表示'!$G$6=1,COUNTIF('[9]マスタ｜非表示'!$F:$F,W7),'[9]マスタ｜非表示'!$G$6=2,COUNTIF('[9]マスタ｜非表示'!$I:$I,W7),TRUE,COUNTIF('[9]マスタ｜非表示'!$L:$L,W7))=0,WEEKDAY(W7,1),1)</f>
        <v>5</v>
      </c>
      <c r="X8" s="14">
        <f>IF(_xlfn.IFS('[9]マスタ｜非表示'!$G$6=1,COUNTIF('[9]マスタ｜非表示'!$F:$F,X7),'[9]マスタ｜非表示'!$G$6=2,COUNTIF('[9]マスタ｜非表示'!$I:$I,X7),TRUE,COUNTIF('[9]マスタ｜非表示'!$L:$L,X7))=0,WEEKDAY(X7,1),1)</f>
        <v>6</v>
      </c>
      <c r="Y8" s="14">
        <f>IF(_xlfn.IFS('[9]マスタ｜非表示'!$G$6=1,COUNTIF('[9]マスタ｜非表示'!$F:$F,Y7),'[9]マスタ｜非表示'!$G$6=2,COUNTIF('[9]マスタ｜非表示'!$I:$I,Y7),TRUE,COUNTIF('[9]マスタ｜非表示'!$L:$L,Y7))=0,WEEKDAY(Y7,1),1)</f>
        <v>7</v>
      </c>
      <c r="Z8" s="14">
        <f>IF(_xlfn.IFS('[9]マスタ｜非表示'!$G$6=1,COUNTIF('[9]マスタ｜非表示'!$F:$F,Z7),'[9]マスタ｜非表示'!$G$6=2,COUNTIF('[9]マスタ｜非表示'!$I:$I,Z7),TRUE,COUNTIF('[9]マスタ｜非表示'!$L:$L,Z7))=0,WEEKDAY(Z7,1),1)</f>
        <v>1</v>
      </c>
      <c r="AA8" s="14">
        <f>IF(_xlfn.IFS('[9]マスタ｜非表示'!$G$6=1,COUNTIF('[9]マスタ｜非表示'!$F:$F,AA7),'[9]マスタ｜非表示'!$G$6=2,COUNTIF('[9]マスタ｜非表示'!$I:$I,AA7),TRUE,COUNTIF('[9]マスタ｜非表示'!$L:$L,AA7))=0,WEEKDAY(AA7,1),1)</f>
        <v>2</v>
      </c>
      <c r="AB8" s="14">
        <f>IF(_xlfn.IFS('[9]マスタ｜非表示'!$G$6=1,COUNTIF('[9]マスタ｜非表示'!$F:$F,AB7),'[9]マスタ｜非表示'!$G$6=2,COUNTIF('[9]マスタ｜非表示'!$I:$I,AB7),TRUE,COUNTIF('[9]マスタ｜非表示'!$L:$L,AB7))=0,WEEKDAY(AB7,1),1)</f>
        <v>3</v>
      </c>
      <c r="AC8" s="14">
        <f>IF(_xlfn.IFS('[9]マスタ｜非表示'!$G$6=1,COUNTIF('[9]マスタ｜非表示'!$F:$F,AC7),'[9]マスタ｜非表示'!$G$6=2,COUNTIF('[9]マスタ｜非表示'!$I:$I,AC7),TRUE,COUNTIF('[9]マスタ｜非表示'!$L:$L,AC7))=0,WEEKDAY(AC7,1),1)</f>
        <v>4</v>
      </c>
      <c r="AD8" s="14">
        <f>IF(_xlfn.IFS('[9]マスタ｜非表示'!$G$6=1,COUNTIF('[9]マスタ｜非表示'!$F:$F,AD7),'[9]マスタ｜非表示'!$G$6=2,COUNTIF('[9]マスタ｜非表示'!$I:$I,AD7),TRUE,COUNTIF('[9]マスタ｜非表示'!$L:$L,AD7))=0,WEEKDAY(AD7,1),1)</f>
        <v>5</v>
      </c>
      <c r="AE8" s="14">
        <f>IF(_xlfn.IFS('[9]マスタ｜非表示'!$G$6=1,COUNTIF('[9]マスタ｜非表示'!$F:$F,AE7),'[9]マスタ｜非表示'!$G$6=2,COUNTIF('[9]マスタ｜非表示'!$I:$I,AE7),TRUE,COUNTIF('[9]マスタ｜非表示'!$L:$L,AE7))=0,WEEKDAY(AE7,1),1)</f>
        <v>6</v>
      </c>
      <c r="AF8" s="14">
        <f>IF(_xlfn.IFS('[9]マスタ｜非表示'!$G$6=1,COUNTIF('[9]マスタ｜非表示'!$F:$F,AF7),'[9]マスタ｜非表示'!$G$6=2,COUNTIF('[9]マスタ｜非表示'!$I:$I,AF7),TRUE,COUNTIF('[9]マスタ｜非表示'!$L:$L,AF7))=0,WEEKDAY(AF7,1),1)</f>
        <v>1</v>
      </c>
      <c r="AG8" s="15">
        <f>IF(_xlfn.IFS('[9]マスタ｜非表示'!$G$6=1,COUNTIF('[9]マスタ｜非表示'!$F:$F,AG7),'[9]マスタ｜非表示'!$G$6=2,COUNTIF('[9]マスタ｜非表示'!$I:$I,AG7),TRUE,COUNTIF('[9]マスタ｜非表示'!$L:$L,AG7))=0,WEEKDAY(AG7,1),1)</f>
        <v>1</v>
      </c>
      <c r="AH8" s="16"/>
    </row>
    <row r="9" spans="2:34" ht="19.5" thickTop="1">
      <c r="B9" s="17" t="s">
        <v>7</v>
      </c>
      <c r="C9" s="18">
        <v>1488</v>
      </c>
      <c r="D9" s="19">
        <v>1086</v>
      </c>
      <c r="E9" s="19">
        <v>1140</v>
      </c>
      <c r="F9" s="19">
        <v>1248</v>
      </c>
      <c r="G9" s="19">
        <v>1266</v>
      </c>
      <c r="H9" s="19">
        <v>1254</v>
      </c>
      <c r="I9" s="19">
        <v>1176</v>
      </c>
      <c r="J9" s="19">
        <v>1188</v>
      </c>
      <c r="K9" s="19">
        <v>1248</v>
      </c>
      <c r="L9" s="19">
        <v>1098</v>
      </c>
      <c r="M9" s="19">
        <v>1350</v>
      </c>
      <c r="N9" s="19">
        <v>1218</v>
      </c>
      <c r="O9" s="19">
        <v>1104</v>
      </c>
      <c r="P9" s="19">
        <v>1128</v>
      </c>
      <c r="Q9" s="19">
        <v>1338</v>
      </c>
      <c r="R9" s="19">
        <v>1296</v>
      </c>
      <c r="S9" s="19">
        <v>1188</v>
      </c>
      <c r="T9" s="19">
        <v>1218</v>
      </c>
      <c r="U9" s="19">
        <v>1074</v>
      </c>
      <c r="V9" s="19">
        <v>1326</v>
      </c>
      <c r="W9" s="19">
        <v>1398</v>
      </c>
      <c r="X9" s="19">
        <v>1092</v>
      </c>
      <c r="Y9" s="19">
        <v>1086</v>
      </c>
      <c r="Z9" s="19">
        <v>1176</v>
      </c>
      <c r="AA9" s="19">
        <v>1254</v>
      </c>
      <c r="AB9" s="19">
        <v>1194</v>
      </c>
      <c r="AC9" s="19">
        <v>1260</v>
      </c>
      <c r="AD9" s="19">
        <v>1104</v>
      </c>
      <c r="AE9" s="19">
        <v>1038</v>
      </c>
      <c r="AF9" s="19">
        <v>1134</v>
      </c>
      <c r="AG9" s="20">
        <v>1242</v>
      </c>
      <c r="AH9" s="21">
        <f>SUM(C9:AG9)</f>
        <v>37410</v>
      </c>
    </row>
    <row r="10" spans="2:34">
      <c r="B10" s="22" t="s">
        <v>8</v>
      </c>
      <c r="C10" s="23">
        <v>1338</v>
      </c>
      <c r="D10" s="24">
        <v>1080</v>
      </c>
      <c r="E10" s="24">
        <v>1272</v>
      </c>
      <c r="F10" s="24">
        <v>1314</v>
      </c>
      <c r="G10" s="24">
        <v>1212</v>
      </c>
      <c r="H10" s="24">
        <v>1218</v>
      </c>
      <c r="I10" s="24">
        <v>1206</v>
      </c>
      <c r="J10" s="24">
        <v>1062</v>
      </c>
      <c r="K10" s="24">
        <v>1254</v>
      </c>
      <c r="L10" s="24">
        <v>1134</v>
      </c>
      <c r="M10" s="24">
        <v>1266</v>
      </c>
      <c r="N10" s="24">
        <v>1248</v>
      </c>
      <c r="O10" s="24">
        <v>1140</v>
      </c>
      <c r="P10" s="24">
        <v>1242</v>
      </c>
      <c r="Q10" s="24">
        <v>1278</v>
      </c>
      <c r="R10" s="24">
        <v>1128</v>
      </c>
      <c r="S10" s="24">
        <v>1278</v>
      </c>
      <c r="T10" s="24">
        <v>1008</v>
      </c>
      <c r="U10" s="24">
        <v>1104</v>
      </c>
      <c r="V10" s="24">
        <v>1302</v>
      </c>
      <c r="W10" s="24">
        <v>1266</v>
      </c>
      <c r="X10" s="24">
        <v>1008</v>
      </c>
      <c r="Y10" s="24">
        <v>1152</v>
      </c>
      <c r="Z10" s="24">
        <v>1044</v>
      </c>
      <c r="AA10" s="24">
        <v>1188</v>
      </c>
      <c r="AB10" s="24">
        <v>1230</v>
      </c>
      <c r="AC10" s="24">
        <v>1212</v>
      </c>
      <c r="AD10" s="24">
        <v>1182</v>
      </c>
      <c r="AE10" s="24">
        <v>1098</v>
      </c>
      <c r="AF10" s="24">
        <v>1140</v>
      </c>
      <c r="AG10" s="25">
        <v>1398</v>
      </c>
      <c r="AH10" s="26">
        <f t="shared" ref="AH10:AH56" si="1">SUM(C10:AG10)</f>
        <v>37002</v>
      </c>
    </row>
    <row r="11" spans="2:34">
      <c r="B11" s="22" t="s">
        <v>9</v>
      </c>
      <c r="C11" s="23">
        <v>1290</v>
      </c>
      <c r="D11" s="24">
        <v>1128</v>
      </c>
      <c r="E11" s="24">
        <v>1200</v>
      </c>
      <c r="F11" s="24">
        <v>1194</v>
      </c>
      <c r="G11" s="24">
        <v>1194</v>
      </c>
      <c r="H11" s="24">
        <v>1152</v>
      </c>
      <c r="I11" s="24">
        <v>1386</v>
      </c>
      <c r="J11" s="24">
        <v>1140</v>
      </c>
      <c r="K11" s="24">
        <v>1212</v>
      </c>
      <c r="L11" s="24">
        <v>1050</v>
      </c>
      <c r="M11" s="24">
        <v>1176</v>
      </c>
      <c r="N11" s="24">
        <v>1272</v>
      </c>
      <c r="O11" s="24">
        <v>1290</v>
      </c>
      <c r="P11" s="24">
        <v>1296</v>
      </c>
      <c r="Q11" s="24">
        <v>1176</v>
      </c>
      <c r="R11" s="24">
        <v>1152</v>
      </c>
      <c r="S11" s="24">
        <v>1260</v>
      </c>
      <c r="T11" s="24">
        <v>1266</v>
      </c>
      <c r="U11" s="24">
        <v>1074</v>
      </c>
      <c r="V11" s="24">
        <v>1284</v>
      </c>
      <c r="W11" s="24">
        <v>1332</v>
      </c>
      <c r="X11" s="24">
        <v>1056</v>
      </c>
      <c r="Y11" s="24">
        <v>1140</v>
      </c>
      <c r="Z11" s="24">
        <v>1086</v>
      </c>
      <c r="AA11" s="24">
        <v>1200</v>
      </c>
      <c r="AB11" s="24">
        <v>1200</v>
      </c>
      <c r="AC11" s="24">
        <v>1014</v>
      </c>
      <c r="AD11" s="24">
        <v>1296</v>
      </c>
      <c r="AE11" s="24">
        <v>1212</v>
      </c>
      <c r="AF11" s="24">
        <v>1104</v>
      </c>
      <c r="AG11" s="25">
        <v>1278</v>
      </c>
      <c r="AH11" s="26">
        <f t="shared" si="1"/>
        <v>37110</v>
      </c>
    </row>
    <row r="12" spans="2:34">
      <c r="B12" s="22" t="s">
        <v>10</v>
      </c>
      <c r="C12" s="23">
        <v>1302</v>
      </c>
      <c r="D12" s="24">
        <v>1080</v>
      </c>
      <c r="E12" s="24">
        <v>1302</v>
      </c>
      <c r="F12" s="24">
        <v>1230</v>
      </c>
      <c r="G12" s="24">
        <v>1152</v>
      </c>
      <c r="H12" s="24">
        <v>1098</v>
      </c>
      <c r="I12" s="24">
        <v>1158</v>
      </c>
      <c r="J12" s="24">
        <v>1128</v>
      </c>
      <c r="K12" s="24">
        <v>1278</v>
      </c>
      <c r="L12" s="24">
        <v>1080</v>
      </c>
      <c r="M12" s="24">
        <v>1206</v>
      </c>
      <c r="N12" s="24">
        <v>1284</v>
      </c>
      <c r="O12" s="24">
        <v>1098</v>
      </c>
      <c r="P12" s="24">
        <v>1152</v>
      </c>
      <c r="Q12" s="24">
        <v>1290</v>
      </c>
      <c r="R12" s="24">
        <v>1182</v>
      </c>
      <c r="S12" s="24">
        <v>1320</v>
      </c>
      <c r="T12" s="24">
        <v>1260</v>
      </c>
      <c r="U12" s="24">
        <v>978</v>
      </c>
      <c r="V12" s="24">
        <v>1362</v>
      </c>
      <c r="W12" s="24">
        <v>1242</v>
      </c>
      <c r="X12" s="24">
        <v>1134</v>
      </c>
      <c r="Y12" s="24">
        <v>1116</v>
      </c>
      <c r="Z12" s="24">
        <v>1260</v>
      </c>
      <c r="AA12" s="24">
        <v>1194</v>
      </c>
      <c r="AB12" s="24">
        <v>1188</v>
      </c>
      <c r="AC12" s="24">
        <v>1002</v>
      </c>
      <c r="AD12" s="24">
        <v>1314</v>
      </c>
      <c r="AE12" s="24">
        <v>1074</v>
      </c>
      <c r="AF12" s="24">
        <v>1098</v>
      </c>
      <c r="AG12" s="25">
        <v>1320</v>
      </c>
      <c r="AH12" s="26">
        <f t="shared" si="1"/>
        <v>36882</v>
      </c>
    </row>
    <row r="13" spans="2:34">
      <c r="B13" s="22" t="s">
        <v>11</v>
      </c>
      <c r="C13" s="23">
        <v>1338</v>
      </c>
      <c r="D13" s="24">
        <v>966</v>
      </c>
      <c r="E13" s="24">
        <v>1164</v>
      </c>
      <c r="F13" s="24">
        <v>1230</v>
      </c>
      <c r="G13" s="24">
        <v>1170</v>
      </c>
      <c r="H13" s="24">
        <v>1158</v>
      </c>
      <c r="I13" s="24">
        <v>1176</v>
      </c>
      <c r="J13" s="24">
        <v>1278</v>
      </c>
      <c r="K13" s="24">
        <v>1194</v>
      </c>
      <c r="L13" s="24">
        <v>1062</v>
      </c>
      <c r="M13" s="24">
        <v>1218</v>
      </c>
      <c r="N13" s="24">
        <v>1242</v>
      </c>
      <c r="O13" s="24">
        <v>1194</v>
      </c>
      <c r="P13" s="24">
        <v>1278</v>
      </c>
      <c r="Q13" s="24">
        <v>1176</v>
      </c>
      <c r="R13" s="24">
        <v>1290</v>
      </c>
      <c r="S13" s="24">
        <v>1254</v>
      </c>
      <c r="T13" s="24">
        <v>1128</v>
      </c>
      <c r="U13" s="24">
        <v>1008</v>
      </c>
      <c r="V13" s="24">
        <v>1080</v>
      </c>
      <c r="W13" s="24">
        <v>1272</v>
      </c>
      <c r="X13" s="24">
        <v>1134</v>
      </c>
      <c r="Y13" s="24">
        <v>966</v>
      </c>
      <c r="Z13" s="24">
        <v>1266</v>
      </c>
      <c r="AA13" s="24">
        <v>1224</v>
      </c>
      <c r="AB13" s="24">
        <v>1116</v>
      </c>
      <c r="AC13" s="24">
        <v>1020</v>
      </c>
      <c r="AD13" s="24">
        <v>1422</v>
      </c>
      <c r="AE13" s="24">
        <v>984</v>
      </c>
      <c r="AF13" s="24">
        <v>1170</v>
      </c>
      <c r="AG13" s="25">
        <v>1212</v>
      </c>
      <c r="AH13" s="26">
        <f t="shared" si="1"/>
        <v>36390</v>
      </c>
    </row>
    <row r="14" spans="2:34">
      <c r="B14" s="22" t="s">
        <v>12</v>
      </c>
      <c r="C14" s="23">
        <v>1254</v>
      </c>
      <c r="D14" s="24">
        <v>1092</v>
      </c>
      <c r="E14" s="24">
        <v>1176</v>
      </c>
      <c r="F14" s="24">
        <v>1236</v>
      </c>
      <c r="G14" s="24">
        <v>1152</v>
      </c>
      <c r="H14" s="24">
        <v>1242</v>
      </c>
      <c r="I14" s="24">
        <v>1284</v>
      </c>
      <c r="J14" s="24">
        <v>1104</v>
      </c>
      <c r="K14" s="24">
        <v>996</v>
      </c>
      <c r="L14" s="24">
        <v>1074</v>
      </c>
      <c r="M14" s="24">
        <v>1164</v>
      </c>
      <c r="N14" s="24">
        <v>1260</v>
      </c>
      <c r="O14" s="24">
        <v>1182</v>
      </c>
      <c r="P14" s="24">
        <v>1224</v>
      </c>
      <c r="Q14" s="24">
        <v>1086</v>
      </c>
      <c r="R14" s="24">
        <v>1128</v>
      </c>
      <c r="S14" s="24">
        <v>1350</v>
      </c>
      <c r="T14" s="24">
        <v>1164</v>
      </c>
      <c r="U14" s="24">
        <v>1188</v>
      </c>
      <c r="V14" s="24">
        <v>1224</v>
      </c>
      <c r="W14" s="24">
        <v>1230</v>
      </c>
      <c r="X14" s="24">
        <v>996</v>
      </c>
      <c r="Y14" s="24">
        <v>1140</v>
      </c>
      <c r="Z14" s="24">
        <v>1218</v>
      </c>
      <c r="AA14" s="24">
        <v>1122</v>
      </c>
      <c r="AB14" s="24">
        <v>1170</v>
      </c>
      <c r="AC14" s="24">
        <v>1068</v>
      </c>
      <c r="AD14" s="24">
        <v>972</v>
      </c>
      <c r="AE14" s="24">
        <v>1056</v>
      </c>
      <c r="AF14" s="24">
        <v>1200</v>
      </c>
      <c r="AG14" s="25">
        <v>1326</v>
      </c>
      <c r="AH14" s="26">
        <f t="shared" si="1"/>
        <v>36078</v>
      </c>
    </row>
    <row r="15" spans="2:34">
      <c r="B15" s="22" t="s">
        <v>13</v>
      </c>
      <c r="C15" s="23">
        <v>1338</v>
      </c>
      <c r="D15" s="24">
        <v>1140</v>
      </c>
      <c r="E15" s="24">
        <v>1200</v>
      </c>
      <c r="F15" s="24">
        <v>1302</v>
      </c>
      <c r="G15" s="24">
        <v>1158</v>
      </c>
      <c r="H15" s="24">
        <v>1086</v>
      </c>
      <c r="I15" s="24">
        <v>1254</v>
      </c>
      <c r="J15" s="24">
        <v>1284</v>
      </c>
      <c r="K15" s="24">
        <v>1140</v>
      </c>
      <c r="L15" s="24">
        <v>1122</v>
      </c>
      <c r="M15" s="24">
        <v>1116</v>
      </c>
      <c r="N15" s="24">
        <v>1248</v>
      </c>
      <c r="O15" s="24">
        <v>1296</v>
      </c>
      <c r="P15" s="24">
        <v>1134</v>
      </c>
      <c r="Q15" s="24">
        <v>1320</v>
      </c>
      <c r="R15" s="24">
        <v>1296</v>
      </c>
      <c r="S15" s="24">
        <v>1278</v>
      </c>
      <c r="T15" s="24">
        <v>1260</v>
      </c>
      <c r="U15" s="24">
        <v>1134</v>
      </c>
      <c r="V15" s="24">
        <v>1146</v>
      </c>
      <c r="W15" s="24">
        <v>1266</v>
      </c>
      <c r="X15" s="24">
        <v>972</v>
      </c>
      <c r="Y15" s="24">
        <v>1266</v>
      </c>
      <c r="Z15" s="24">
        <v>1146</v>
      </c>
      <c r="AA15" s="24">
        <v>1260</v>
      </c>
      <c r="AB15" s="24">
        <v>1140</v>
      </c>
      <c r="AC15" s="24">
        <v>1260</v>
      </c>
      <c r="AD15" s="24">
        <v>1074</v>
      </c>
      <c r="AE15" s="24">
        <v>1080</v>
      </c>
      <c r="AF15" s="24">
        <v>1170</v>
      </c>
      <c r="AG15" s="25">
        <v>1266</v>
      </c>
      <c r="AH15" s="26">
        <f t="shared" si="1"/>
        <v>37152</v>
      </c>
    </row>
    <row r="16" spans="2:34">
      <c r="B16" s="22" t="s">
        <v>14</v>
      </c>
      <c r="C16" s="23">
        <v>1134</v>
      </c>
      <c r="D16" s="24">
        <v>1260</v>
      </c>
      <c r="E16" s="24">
        <v>1224</v>
      </c>
      <c r="F16" s="24">
        <v>1272</v>
      </c>
      <c r="G16" s="24">
        <v>1224</v>
      </c>
      <c r="H16" s="24">
        <v>1302</v>
      </c>
      <c r="I16" s="24">
        <v>1326</v>
      </c>
      <c r="J16" s="24">
        <v>1140</v>
      </c>
      <c r="K16" s="24">
        <v>1212</v>
      </c>
      <c r="L16" s="24">
        <v>1056</v>
      </c>
      <c r="M16" s="24">
        <v>1110</v>
      </c>
      <c r="N16" s="24">
        <v>1242</v>
      </c>
      <c r="O16" s="24">
        <v>1194</v>
      </c>
      <c r="P16" s="24">
        <v>1218</v>
      </c>
      <c r="Q16" s="24">
        <v>1206</v>
      </c>
      <c r="R16" s="24">
        <v>1236</v>
      </c>
      <c r="S16" s="24">
        <v>1350</v>
      </c>
      <c r="T16" s="24">
        <v>1182</v>
      </c>
      <c r="U16" s="24">
        <v>1272</v>
      </c>
      <c r="V16" s="24">
        <v>1254</v>
      </c>
      <c r="W16" s="24">
        <v>1362</v>
      </c>
      <c r="X16" s="24">
        <v>984</v>
      </c>
      <c r="Y16" s="24">
        <v>1236</v>
      </c>
      <c r="Z16" s="24">
        <v>1266</v>
      </c>
      <c r="AA16" s="24">
        <v>1212</v>
      </c>
      <c r="AB16" s="24">
        <v>1326</v>
      </c>
      <c r="AC16" s="24">
        <v>1206</v>
      </c>
      <c r="AD16" s="24">
        <v>1110</v>
      </c>
      <c r="AE16" s="24">
        <v>1074</v>
      </c>
      <c r="AF16" s="24">
        <v>1224</v>
      </c>
      <c r="AG16" s="25">
        <v>1188</v>
      </c>
      <c r="AH16" s="26">
        <f t="shared" si="1"/>
        <v>37602</v>
      </c>
    </row>
    <row r="17" spans="2:34">
      <c r="B17" s="22" t="s">
        <v>15</v>
      </c>
      <c r="C17" s="23">
        <v>1308</v>
      </c>
      <c r="D17" s="24">
        <v>1098</v>
      </c>
      <c r="E17" s="24">
        <v>1152</v>
      </c>
      <c r="F17" s="24">
        <v>1284</v>
      </c>
      <c r="G17" s="24">
        <v>1254</v>
      </c>
      <c r="H17" s="24">
        <v>1266</v>
      </c>
      <c r="I17" s="24">
        <v>1350</v>
      </c>
      <c r="J17" s="24">
        <v>1158</v>
      </c>
      <c r="K17" s="24">
        <v>1332</v>
      </c>
      <c r="L17" s="24">
        <v>1092</v>
      </c>
      <c r="M17" s="24">
        <v>1152</v>
      </c>
      <c r="N17" s="24">
        <v>1152</v>
      </c>
      <c r="O17" s="24">
        <v>1266</v>
      </c>
      <c r="P17" s="24">
        <v>1044</v>
      </c>
      <c r="Q17" s="24">
        <v>1182</v>
      </c>
      <c r="R17" s="24">
        <v>1254</v>
      </c>
      <c r="S17" s="24">
        <v>1242</v>
      </c>
      <c r="T17" s="24">
        <v>1248</v>
      </c>
      <c r="U17" s="24">
        <v>1050</v>
      </c>
      <c r="V17" s="24">
        <v>1188</v>
      </c>
      <c r="W17" s="24">
        <v>1362</v>
      </c>
      <c r="X17" s="24">
        <v>1110</v>
      </c>
      <c r="Y17" s="24">
        <v>1074</v>
      </c>
      <c r="Z17" s="24">
        <v>1218</v>
      </c>
      <c r="AA17" s="24">
        <v>1278</v>
      </c>
      <c r="AB17" s="24">
        <v>1254</v>
      </c>
      <c r="AC17" s="24">
        <v>1146</v>
      </c>
      <c r="AD17" s="24">
        <v>1080</v>
      </c>
      <c r="AE17" s="24">
        <v>1176</v>
      </c>
      <c r="AF17" s="24">
        <v>1188</v>
      </c>
      <c r="AG17" s="25">
        <v>1392</v>
      </c>
      <c r="AH17" s="26">
        <f t="shared" si="1"/>
        <v>37350</v>
      </c>
    </row>
    <row r="18" spans="2:34">
      <c r="B18" s="22" t="s">
        <v>16</v>
      </c>
      <c r="C18" s="23">
        <v>1350</v>
      </c>
      <c r="D18" s="24">
        <v>1224</v>
      </c>
      <c r="E18" s="24">
        <v>1188</v>
      </c>
      <c r="F18" s="24">
        <v>1338</v>
      </c>
      <c r="G18" s="24">
        <v>1320</v>
      </c>
      <c r="H18" s="24">
        <v>1182</v>
      </c>
      <c r="I18" s="24">
        <v>1272</v>
      </c>
      <c r="J18" s="24">
        <v>1182</v>
      </c>
      <c r="K18" s="24">
        <v>1308</v>
      </c>
      <c r="L18" s="24">
        <v>1134</v>
      </c>
      <c r="M18" s="24">
        <v>1050</v>
      </c>
      <c r="N18" s="24">
        <v>1110</v>
      </c>
      <c r="O18" s="24">
        <v>1098</v>
      </c>
      <c r="P18" s="24">
        <v>1194</v>
      </c>
      <c r="Q18" s="24">
        <v>1230</v>
      </c>
      <c r="R18" s="24">
        <v>1206</v>
      </c>
      <c r="S18" s="24">
        <v>1272</v>
      </c>
      <c r="T18" s="24">
        <v>1206</v>
      </c>
      <c r="U18" s="24">
        <v>1152</v>
      </c>
      <c r="V18" s="24">
        <v>1206</v>
      </c>
      <c r="W18" s="24">
        <v>1290</v>
      </c>
      <c r="X18" s="24">
        <v>1116</v>
      </c>
      <c r="Y18" s="24">
        <v>1044</v>
      </c>
      <c r="Z18" s="24">
        <v>1254</v>
      </c>
      <c r="AA18" s="24">
        <v>1266</v>
      </c>
      <c r="AB18" s="24">
        <v>1206</v>
      </c>
      <c r="AC18" s="24">
        <v>1110</v>
      </c>
      <c r="AD18" s="24">
        <v>1008</v>
      </c>
      <c r="AE18" s="24">
        <v>1308</v>
      </c>
      <c r="AF18" s="24">
        <v>1212</v>
      </c>
      <c r="AG18" s="25">
        <v>1152</v>
      </c>
      <c r="AH18" s="26">
        <f t="shared" si="1"/>
        <v>37188</v>
      </c>
    </row>
    <row r="19" spans="2:34">
      <c r="B19" s="22" t="s">
        <v>17</v>
      </c>
      <c r="C19" s="23">
        <v>1140</v>
      </c>
      <c r="D19" s="24">
        <v>1182</v>
      </c>
      <c r="E19" s="24">
        <v>1188</v>
      </c>
      <c r="F19" s="24">
        <v>1272</v>
      </c>
      <c r="G19" s="24">
        <v>1362</v>
      </c>
      <c r="H19" s="24">
        <v>1116</v>
      </c>
      <c r="I19" s="24">
        <v>1122</v>
      </c>
      <c r="J19" s="24">
        <v>1068</v>
      </c>
      <c r="K19" s="24">
        <v>1374</v>
      </c>
      <c r="L19" s="24">
        <v>1200</v>
      </c>
      <c r="M19" s="24">
        <v>1134</v>
      </c>
      <c r="N19" s="24">
        <v>1296</v>
      </c>
      <c r="O19" s="24">
        <v>858</v>
      </c>
      <c r="P19" s="24">
        <v>1218</v>
      </c>
      <c r="Q19" s="24">
        <v>1128</v>
      </c>
      <c r="R19" s="24">
        <v>1212</v>
      </c>
      <c r="S19" s="24">
        <v>1260</v>
      </c>
      <c r="T19" s="24">
        <v>1236</v>
      </c>
      <c r="U19" s="24">
        <v>1218</v>
      </c>
      <c r="V19" s="24">
        <v>1248</v>
      </c>
      <c r="W19" s="24">
        <v>1392</v>
      </c>
      <c r="X19" s="24">
        <v>978</v>
      </c>
      <c r="Y19" s="24">
        <v>1074</v>
      </c>
      <c r="Z19" s="24">
        <v>1242</v>
      </c>
      <c r="AA19" s="24">
        <v>1200</v>
      </c>
      <c r="AB19" s="24">
        <v>1302</v>
      </c>
      <c r="AC19" s="24">
        <v>1206</v>
      </c>
      <c r="AD19" s="24">
        <v>1122</v>
      </c>
      <c r="AE19" s="24">
        <v>1344</v>
      </c>
      <c r="AF19" s="24">
        <v>1260</v>
      </c>
      <c r="AG19" s="25">
        <v>1146</v>
      </c>
      <c r="AH19" s="26">
        <f t="shared" si="1"/>
        <v>37098</v>
      </c>
    </row>
    <row r="20" spans="2:34">
      <c r="B20" s="22" t="s">
        <v>18</v>
      </c>
      <c r="C20" s="23">
        <v>1152</v>
      </c>
      <c r="D20" s="24">
        <v>1146</v>
      </c>
      <c r="E20" s="24">
        <v>1200</v>
      </c>
      <c r="F20" s="24">
        <v>1206</v>
      </c>
      <c r="G20" s="24">
        <v>1392</v>
      </c>
      <c r="H20" s="24">
        <v>918</v>
      </c>
      <c r="I20" s="24">
        <v>1122</v>
      </c>
      <c r="J20" s="24">
        <v>1104</v>
      </c>
      <c r="K20" s="24">
        <v>1224</v>
      </c>
      <c r="L20" s="24">
        <v>1164</v>
      </c>
      <c r="M20" s="24">
        <v>1104</v>
      </c>
      <c r="N20" s="24">
        <v>1332</v>
      </c>
      <c r="O20" s="24">
        <v>918</v>
      </c>
      <c r="P20" s="24">
        <v>1350</v>
      </c>
      <c r="Q20" s="24">
        <v>1326</v>
      </c>
      <c r="R20" s="24">
        <v>1146</v>
      </c>
      <c r="S20" s="24">
        <v>1218</v>
      </c>
      <c r="T20" s="24">
        <v>1242</v>
      </c>
      <c r="U20" s="24">
        <v>1008</v>
      </c>
      <c r="V20" s="24">
        <v>1224</v>
      </c>
      <c r="W20" s="24">
        <v>1374</v>
      </c>
      <c r="X20" s="24">
        <v>1020</v>
      </c>
      <c r="Y20" s="24">
        <v>1068</v>
      </c>
      <c r="Z20" s="24">
        <v>1320</v>
      </c>
      <c r="AA20" s="24">
        <v>1122</v>
      </c>
      <c r="AB20" s="24">
        <v>1284</v>
      </c>
      <c r="AC20" s="24">
        <v>1236</v>
      </c>
      <c r="AD20" s="24">
        <v>1140</v>
      </c>
      <c r="AE20" s="24">
        <v>1206</v>
      </c>
      <c r="AF20" s="24">
        <v>1200</v>
      </c>
      <c r="AG20" s="25">
        <v>1308</v>
      </c>
      <c r="AH20" s="26">
        <f t="shared" si="1"/>
        <v>36774</v>
      </c>
    </row>
    <row r="21" spans="2:34">
      <c r="B21" s="22" t="s">
        <v>19</v>
      </c>
      <c r="C21" s="23">
        <v>1332</v>
      </c>
      <c r="D21" s="24">
        <v>1026</v>
      </c>
      <c r="E21" s="24">
        <v>1182</v>
      </c>
      <c r="F21" s="24">
        <v>1200</v>
      </c>
      <c r="G21" s="24">
        <v>1182</v>
      </c>
      <c r="H21" s="24">
        <v>1110</v>
      </c>
      <c r="I21" s="24">
        <v>1242</v>
      </c>
      <c r="J21" s="24">
        <v>1086</v>
      </c>
      <c r="K21" s="24">
        <v>1224</v>
      </c>
      <c r="L21" s="24">
        <v>1182</v>
      </c>
      <c r="M21" s="24">
        <v>1104</v>
      </c>
      <c r="N21" s="24">
        <v>1026</v>
      </c>
      <c r="O21" s="24">
        <v>1056</v>
      </c>
      <c r="P21" s="24">
        <v>1266</v>
      </c>
      <c r="Q21" s="24">
        <v>1230</v>
      </c>
      <c r="R21" s="24">
        <v>1116</v>
      </c>
      <c r="S21" s="24">
        <v>1248</v>
      </c>
      <c r="T21" s="24">
        <v>1284</v>
      </c>
      <c r="U21" s="24">
        <v>1164</v>
      </c>
      <c r="V21" s="24">
        <v>924</v>
      </c>
      <c r="W21" s="24">
        <v>1344</v>
      </c>
      <c r="X21" s="24">
        <v>1158</v>
      </c>
      <c r="Y21" s="24">
        <v>1200</v>
      </c>
      <c r="Z21" s="24">
        <v>1356</v>
      </c>
      <c r="AA21" s="24">
        <v>1104</v>
      </c>
      <c r="AB21" s="24">
        <v>1248</v>
      </c>
      <c r="AC21" s="24">
        <v>1296</v>
      </c>
      <c r="AD21" s="24">
        <v>1044</v>
      </c>
      <c r="AE21" s="24">
        <v>1140</v>
      </c>
      <c r="AF21" s="24">
        <v>1284</v>
      </c>
      <c r="AG21" s="25">
        <v>1236</v>
      </c>
      <c r="AH21" s="26">
        <f t="shared" si="1"/>
        <v>36594</v>
      </c>
    </row>
    <row r="22" spans="2:34">
      <c r="B22" s="22" t="s">
        <v>20</v>
      </c>
      <c r="C22" s="23">
        <v>1206</v>
      </c>
      <c r="D22" s="24">
        <v>1230</v>
      </c>
      <c r="E22" s="24">
        <v>1188</v>
      </c>
      <c r="F22" s="24">
        <v>1188</v>
      </c>
      <c r="G22" s="24">
        <v>1224</v>
      </c>
      <c r="H22" s="24">
        <v>1266</v>
      </c>
      <c r="I22" s="24">
        <v>1146</v>
      </c>
      <c r="J22" s="24">
        <v>1068</v>
      </c>
      <c r="K22" s="24">
        <v>1182</v>
      </c>
      <c r="L22" s="24">
        <v>1170</v>
      </c>
      <c r="M22" s="24">
        <v>1020</v>
      </c>
      <c r="N22" s="24">
        <v>1068</v>
      </c>
      <c r="O22" s="24">
        <v>1374</v>
      </c>
      <c r="P22" s="24">
        <v>1266</v>
      </c>
      <c r="Q22" s="24">
        <v>1056</v>
      </c>
      <c r="R22" s="24">
        <v>1080</v>
      </c>
      <c r="S22" s="24">
        <v>1290</v>
      </c>
      <c r="T22" s="24">
        <v>1194</v>
      </c>
      <c r="U22" s="24">
        <v>1104</v>
      </c>
      <c r="V22" s="24">
        <v>1146</v>
      </c>
      <c r="W22" s="24">
        <v>1374</v>
      </c>
      <c r="X22" s="24">
        <v>1164</v>
      </c>
      <c r="Y22" s="24">
        <v>1302</v>
      </c>
      <c r="Z22" s="24">
        <v>1296</v>
      </c>
      <c r="AA22" s="24">
        <v>1188</v>
      </c>
      <c r="AB22" s="24">
        <v>1044</v>
      </c>
      <c r="AC22" s="24">
        <v>1260</v>
      </c>
      <c r="AD22" s="24">
        <v>984</v>
      </c>
      <c r="AE22" s="24">
        <v>1332</v>
      </c>
      <c r="AF22" s="24">
        <v>1158</v>
      </c>
      <c r="AG22" s="25">
        <v>1278</v>
      </c>
      <c r="AH22" s="26">
        <f t="shared" si="1"/>
        <v>36846</v>
      </c>
    </row>
    <row r="23" spans="2:34">
      <c r="B23" s="22" t="s">
        <v>21</v>
      </c>
      <c r="C23" s="23">
        <v>1224</v>
      </c>
      <c r="D23" s="24">
        <v>1290</v>
      </c>
      <c r="E23" s="24">
        <v>1098</v>
      </c>
      <c r="F23" s="24">
        <v>1176</v>
      </c>
      <c r="G23" s="24">
        <v>1200</v>
      </c>
      <c r="H23" s="24">
        <v>1014</v>
      </c>
      <c r="I23" s="24">
        <v>1194</v>
      </c>
      <c r="J23" s="24">
        <v>1152</v>
      </c>
      <c r="K23" s="24">
        <v>1206</v>
      </c>
      <c r="L23" s="24">
        <v>1038</v>
      </c>
      <c r="M23" s="24">
        <v>1086</v>
      </c>
      <c r="N23" s="24">
        <v>1212</v>
      </c>
      <c r="O23" s="24">
        <v>1212</v>
      </c>
      <c r="P23" s="24">
        <v>1212</v>
      </c>
      <c r="Q23" s="24">
        <v>1314</v>
      </c>
      <c r="R23" s="24">
        <v>1224</v>
      </c>
      <c r="S23" s="24">
        <v>1218</v>
      </c>
      <c r="T23" s="24">
        <v>1200</v>
      </c>
      <c r="U23" s="24">
        <v>1146</v>
      </c>
      <c r="V23" s="24">
        <v>1170</v>
      </c>
      <c r="W23" s="24">
        <v>1278</v>
      </c>
      <c r="X23" s="24">
        <v>1056</v>
      </c>
      <c r="Y23" s="24">
        <v>1158</v>
      </c>
      <c r="Z23" s="24">
        <v>1152</v>
      </c>
      <c r="AA23" s="24">
        <v>1188</v>
      </c>
      <c r="AB23" s="24">
        <v>1068</v>
      </c>
      <c r="AC23" s="24">
        <v>1236</v>
      </c>
      <c r="AD23" s="24">
        <v>1218</v>
      </c>
      <c r="AE23" s="24">
        <v>1236</v>
      </c>
      <c r="AF23" s="24">
        <v>1056</v>
      </c>
      <c r="AG23" s="25">
        <v>1230</v>
      </c>
      <c r="AH23" s="26">
        <f t="shared" si="1"/>
        <v>36462</v>
      </c>
    </row>
    <row r="24" spans="2:34">
      <c r="B24" s="27" t="s">
        <v>22</v>
      </c>
      <c r="C24" s="28">
        <v>1218</v>
      </c>
      <c r="D24" s="29">
        <v>1194</v>
      </c>
      <c r="E24" s="29">
        <v>1302</v>
      </c>
      <c r="F24" s="29">
        <v>1098</v>
      </c>
      <c r="G24" s="29">
        <v>1206</v>
      </c>
      <c r="H24" s="29">
        <v>1104</v>
      </c>
      <c r="I24" s="29">
        <v>1200</v>
      </c>
      <c r="J24" s="29">
        <v>1254</v>
      </c>
      <c r="K24" s="29">
        <v>1188</v>
      </c>
      <c r="L24" s="29">
        <v>1104</v>
      </c>
      <c r="M24" s="29">
        <v>1146</v>
      </c>
      <c r="N24" s="29">
        <v>1152</v>
      </c>
      <c r="O24" s="29">
        <v>1146</v>
      </c>
      <c r="P24" s="29">
        <v>1242</v>
      </c>
      <c r="Q24" s="29">
        <v>1176</v>
      </c>
      <c r="R24" s="29">
        <v>1278</v>
      </c>
      <c r="S24" s="29">
        <v>1050</v>
      </c>
      <c r="T24" s="29">
        <v>1104</v>
      </c>
      <c r="U24" s="29">
        <v>1080</v>
      </c>
      <c r="V24" s="29">
        <v>1122</v>
      </c>
      <c r="W24" s="29">
        <v>1338</v>
      </c>
      <c r="X24" s="29">
        <v>1170</v>
      </c>
      <c r="Y24" s="29">
        <v>1158</v>
      </c>
      <c r="Z24" s="29">
        <v>1296</v>
      </c>
      <c r="AA24" s="29">
        <v>1302</v>
      </c>
      <c r="AB24" s="29">
        <v>1146</v>
      </c>
      <c r="AC24" s="29">
        <v>1062</v>
      </c>
      <c r="AD24" s="29">
        <v>1176</v>
      </c>
      <c r="AE24" s="29">
        <v>1314</v>
      </c>
      <c r="AF24" s="29">
        <v>1164</v>
      </c>
      <c r="AG24" s="30">
        <v>1224</v>
      </c>
      <c r="AH24" s="31">
        <f t="shared" si="1"/>
        <v>36714</v>
      </c>
    </row>
    <row r="25" spans="2:34">
      <c r="B25" s="32" t="s">
        <v>23</v>
      </c>
      <c r="C25" s="33">
        <v>1194</v>
      </c>
      <c r="D25" s="34">
        <v>1008</v>
      </c>
      <c r="E25" s="34">
        <v>1086</v>
      </c>
      <c r="F25" s="34">
        <v>1206</v>
      </c>
      <c r="G25" s="34">
        <v>1044</v>
      </c>
      <c r="H25" s="34">
        <v>1116</v>
      </c>
      <c r="I25" s="34">
        <v>1254</v>
      </c>
      <c r="J25" s="34">
        <v>1362</v>
      </c>
      <c r="K25" s="34">
        <v>1164</v>
      </c>
      <c r="L25" s="34">
        <v>1128</v>
      </c>
      <c r="M25" s="34">
        <v>1032</v>
      </c>
      <c r="N25" s="34">
        <v>1092</v>
      </c>
      <c r="O25" s="34">
        <v>1236</v>
      </c>
      <c r="P25" s="34">
        <v>1290</v>
      </c>
      <c r="Q25" s="34">
        <v>1062</v>
      </c>
      <c r="R25" s="34">
        <v>1158</v>
      </c>
      <c r="S25" s="34">
        <v>1056</v>
      </c>
      <c r="T25" s="34">
        <v>1128</v>
      </c>
      <c r="U25" s="34">
        <v>1140</v>
      </c>
      <c r="V25" s="34">
        <v>1026</v>
      </c>
      <c r="W25" s="34">
        <v>1434</v>
      </c>
      <c r="X25" s="34">
        <v>1080</v>
      </c>
      <c r="Y25" s="34">
        <v>1092</v>
      </c>
      <c r="Z25" s="34">
        <v>1296</v>
      </c>
      <c r="AA25" s="34">
        <v>1248</v>
      </c>
      <c r="AB25" s="34">
        <v>1086</v>
      </c>
      <c r="AC25" s="34">
        <v>1122</v>
      </c>
      <c r="AD25" s="34">
        <v>1044</v>
      </c>
      <c r="AE25" s="34">
        <v>1224</v>
      </c>
      <c r="AF25" s="34">
        <v>1068</v>
      </c>
      <c r="AG25" s="35">
        <v>1236</v>
      </c>
      <c r="AH25" s="21">
        <f t="shared" si="1"/>
        <v>35712</v>
      </c>
    </row>
    <row r="26" spans="2:34">
      <c r="B26" s="22" t="s">
        <v>24</v>
      </c>
      <c r="C26" s="36">
        <v>1146</v>
      </c>
      <c r="D26" s="37">
        <v>1128</v>
      </c>
      <c r="E26" s="37">
        <v>1026</v>
      </c>
      <c r="F26" s="37">
        <v>1206</v>
      </c>
      <c r="G26" s="37">
        <v>1158</v>
      </c>
      <c r="H26" s="37">
        <v>1044</v>
      </c>
      <c r="I26" s="37">
        <v>996</v>
      </c>
      <c r="J26" s="37">
        <v>1110</v>
      </c>
      <c r="K26" s="37">
        <v>1032</v>
      </c>
      <c r="L26" s="37">
        <v>990</v>
      </c>
      <c r="M26" s="37">
        <v>948</v>
      </c>
      <c r="N26" s="37">
        <v>1092</v>
      </c>
      <c r="O26" s="37">
        <v>966</v>
      </c>
      <c r="P26" s="37">
        <v>1104</v>
      </c>
      <c r="Q26" s="37">
        <v>1320</v>
      </c>
      <c r="R26" s="37">
        <v>1368</v>
      </c>
      <c r="S26" s="37">
        <v>1020</v>
      </c>
      <c r="T26" s="37">
        <v>1086</v>
      </c>
      <c r="U26" s="37">
        <v>1140</v>
      </c>
      <c r="V26" s="37">
        <v>888</v>
      </c>
      <c r="W26" s="37">
        <v>1020</v>
      </c>
      <c r="X26" s="37">
        <v>960</v>
      </c>
      <c r="Y26" s="37">
        <v>864</v>
      </c>
      <c r="Z26" s="37">
        <v>1374</v>
      </c>
      <c r="AA26" s="37">
        <v>1320</v>
      </c>
      <c r="AB26" s="37">
        <v>1194</v>
      </c>
      <c r="AC26" s="37">
        <v>1050</v>
      </c>
      <c r="AD26" s="37">
        <v>978</v>
      </c>
      <c r="AE26" s="37">
        <v>1152</v>
      </c>
      <c r="AF26" s="37">
        <v>864</v>
      </c>
      <c r="AG26" s="38">
        <v>1248</v>
      </c>
      <c r="AH26" s="26">
        <f t="shared" si="1"/>
        <v>33792</v>
      </c>
    </row>
    <row r="27" spans="2:34">
      <c r="B27" s="22" t="s">
        <v>25</v>
      </c>
      <c r="C27" s="36">
        <v>1032</v>
      </c>
      <c r="D27" s="37">
        <v>1086</v>
      </c>
      <c r="E27" s="37">
        <v>1086</v>
      </c>
      <c r="F27" s="37">
        <v>972</v>
      </c>
      <c r="G27" s="37">
        <v>942</v>
      </c>
      <c r="H27" s="37">
        <v>984</v>
      </c>
      <c r="I27" s="37">
        <v>1020</v>
      </c>
      <c r="J27" s="37">
        <v>930</v>
      </c>
      <c r="K27" s="37">
        <v>1140</v>
      </c>
      <c r="L27" s="37">
        <v>948</v>
      </c>
      <c r="M27" s="37">
        <v>888</v>
      </c>
      <c r="N27" s="37">
        <v>1080</v>
      </c>
      <c r="O27" s="37">
        <v>912</v>
      </c>
      <c r="P27" s="37">
        <v>1026</v>
      </c>
      <c r="Q27" s="37">
        <v>1176</v>
      </c>
      <c r="R27" s="37">
        <v>1194</v>
      </c>
      <c r="S27" s="37">
        <v>1122</v>
      </c>
      <c r="T27" s="37">
        <v>978</v>
      </c>
      <c r="U27" s="37">
        <v>762</v>
      </c>
      <c r="V27" s="37">
        <v>726</v>
      </c>
      <c r="W27" s="37">
        <v>1056</v>
      </c>
      <c r="X27" s="37">
        <v>804</v>
      </c>
      <c r="Y27" s="37">
        <v>786</v>
      </c>
      <c r="Z27" s="37">
        <v>1344</v>
      </c>
      <c r="AA27" s="37">
        <v>1236</v>
      </c>
      <c r="AB27" s="37">
        <v>996</v>
      </c>
      <c r="AC27" s="37">
        <v>1092</v>
      </c>
      <c r="AD27" s="37">
        <v>1050</v>
      </c>
      <c r="AE27" s="37">
        <v>948</v>
      </c>
      <c r="AF27" s="37">
        <v>1068</v>
      </c>
      <c r="AG27" s="38">
        <v>1200</v>
      </c>
      <c r="AH27" s="26">
        <f t="shared" si="1"/>
        <v>31584</v>
      </c>
    </row>
    <row r="28" spans="2:34">
      <c r="B28" s="22" t="s">
        <v>26</v>
      </c>
      <c r="C28" s="36">
        <v>798</v>
      </c>
      <c r="D28" s="37">
        <v>954</v>
      </c>
      <c r="E28" s="37">
        <v>984</v>
      </c>
      <c r="F28" s="37">
        <v>1032</v>
      </c>
      <c r="G28" s="37">
        <v>954</v>
      </c>
      <c r="H28" s="37">
        <v>966</v>
      </c>
      <c r="I28" s="37">
        <v>960</v>
      </c>
      <c r="J28" s="37">
        <v>882</v>
      </c>
      <c r="K28" s="37">
        <v>1308</v>
      </c>
      <c r="L28" s="37">
        <v>1170</v>
      </c>
      <c r="M28" s="37">
        <v>1110</v>
      </c>
      <c r="N28" s="37">
        <v>1194</v>
      </c>
      <c r="O28" s="37">
        <v>1074</v>
      </c>
      <c r="P28" s="37">
        <v>780</v>
      </c>
      <c r="Q28" s="37">
        <v>1302</v>
      </c>
      <c r="R28" s="37">
        <v>1074</v>
      </c>
      <c r="S28" s="37">
        <v>1128</v>
      </c>
      <c r="T28" s="37">
        <v>912</v>
      </c>
      <c r="U28" s="37">
        <v>786</v>
      </c>
      <c r="V28" s="37">
        <v>744</v>
      </c>
      <c r="W28" s="37">
        <v>1044</v>
      </c>
      <c r="X28" s="37">
        <v>780</v>
      </c>
      <c r="Y28" s="37">
        <v>858</v>
      </c>
      <c r="Z28" s="37">
        <v>1140</v>
      </c>
      <c r="AA28" s="37">
        <v>1104</v>
      </c>
      <c r="AB28" s="37">
        <v>726</v>
      </c>
      <c r="AC28" s="37">
        <v>1116</v>
      </c>
      <c r="AD28" s="37">
        <v>822</v>
      </c>
      <c r="AE28" s="37">
        <v>858</v>
      </c>
      <c r="AF28" s="37">
        <v>1050</v>
      </c>
      <c r="AG28" s="38">
        <v>1302</v>
      </c>
      <c r="AH28" s="26">
        <f t="shared" si="1"/>
        <v>30912</v>
      </c>
    </row>
    <row r="29" spans="2:34">
      <c r="B29" s="22" t="s">
        <v>27</v>
      </c>
      <c r="C29" s="36">
        <v>912</v>
      </c>
      <c r="D29" s="37">
        <v>1026</v>
      </c>
      <c r="E29" s="37">
        <v>1146</v>
      </c>
      <c r="F29" s="37">
        <v>906</v>
      </c>
      <c r="G29" s="37">
        <v>930</v>
      </c>
      <c r="H29" s="37">
        <v>942</v>
      </c>
      <c r="I29" s="37">
        <v>1134</v>
      </c>
      <c r="J29" s="37">
        <v>888</v>
      </c>
      <c r="K29" s="37">
        <v>1122</v>
      </c>
      <c r="L29" s="37">
        <v>1080</v>
      </c>
      <c r="M29" s="37">
        <v>1086</v>
      </c>
      <c r="N29" s="37">
        <v>1134</v>
      </c>
      <c r="O29" s="37">
        <v>924</v>
      </c>
      <c r="P29" s="37">
        <v>1062</v>
      </c>
      <c r="Q29" s="37">
        <v>1116</v>
      </c>
      <c r="R29" s="37">
        <v>1050</v>
      </c>
      <c r="S29" s="37">
        <v>1074</v>
      </c>
      <c r="T29" s="37">
        <v>930</v>
      </c>
      <c r="U29" s="37">
        <v>888</v>
      </c>
      <c r="V29" s="37">
        <v>858</v>
      </c>
      <c r="W29" s="37">
        <v>996</v>
      </c>
      <c r="X29" s="37">
        <v>960</v>
      </c>
      <c r="Y29" s="37">
        <v>930</v>
      </c>
      <c r="Z29" s="37">
        <v>996</v>
      </c>
      <c r="AA29" s="37">
        <v>1092</v>
      </c>
      <c r="AB29" s="37">
        <v>828</v>
      </c>
      <c r="AC29" s="37">
        <v>1080</v>
      </c>
      <c r="AD29" s="37">
        <v>756</v>
      </c>
      <c r="AE29" s="37">
        <v>900</v>
      </c>
      <c r="AF29" s="37">
        <v>954</v>
      </c>
      <c r="AG29" s="38">
        <v>1206</v>
      </c>
      <c r="AH29" s="26">
        <f t="shared" si="1"/>
        <v>30906</v>
      </c>
    </row>
    <row r="30" spans="2:34">
      <c r="B30" s="22" t="s">
        <v>28</v>
      </c>
      <c r="C30" s="36">
        <v>876</v>
      </c>
      <c r="D30" s="37">
        <v>1092</v>
      </c>
      <c r="E30" s="37">
        <v>1044</v>
      </c>
      <c r="F30" s="37">
        <v>882</v>
      </c>
      <c r="G30" s="37">
        <v>828</v>
      </c>
      <c r="H30" s="37">
        <v>858</v>
      </c>
      <c r="I30" s="37">
        <v>984</v>
      </c>
      <c r="J30" s="37">
        <v>924</v>
      </c>
      <c r="K30" s="37">
        <v>1086</v>
      </c>
      <c r="L30" s="37">
        <v>1122</v>
      </c>
      <c r="M30" s="37">
        <v>1164</v>
      </c>
      <c r="N30" s="37">
        <v>900</v>
      </c>
      <c r="O30" s="37">
        <v>1020</v>
      </c>
      <c r="P30" s="37">
        <v>960</v>
      </c>
      <c r="Q30" s="37">
        <v>996</v>
      </c>
      <c r="R30" s="37">
        <v>1104</v>
      </c>
      <c r="S30" s="37">
        <v>1134</v>
      </c>
      <c r="T30" s="37">
        <v>900</v>
      </c>
      <c r="U30" s="37">
        <v>780</v>
      </c>
      <c r="V30" s="37">
        <v>828</v>
      </c>
      <c r="W30" s="37">
        <v>960</v>
      </c>
      <c r="X30" s="37">
        <v>714</v>
      </c>
      <c r="Y30" s="37">
        <v>930</v>
      </c>
      <c r="Z30" s="37">
        <v>1038</v>
      </c>
      <c r="AA30" s="37">
        <v>1080</v>
      </c>
      <c r="AB30" s="37">
        <v>1032</v>
      </c>
      <c r="AC30" s="37">
        <v>1008</v>
      </c>
      <c r="AD30" s="37">
        <v>810</v>
      </c>
      <c r="AE30" s="37">
        <v>972</v>
      </c>
      <c r="AF30" s="37">
        <v>822</v>
      </c>
      <c r="AG30" s="38">
        <v>1218</v>
      </c>
      <c r="AH30" s="26">
        <f t="shared" si="1"/>
        <v>30066</v>
      </c>
    </row>
    <row r="31" spans="2:34">
      <c r="B31" s="22" t="s">
        <v>29</v>
      </c>
      <c r="C31" s="36">
        <v>1026</v>
      </c>
      <c r="D31" s="37">
        <v>996</v>
      </c>
      <c r="E31" s="37">
        <v>1104</v>
      </c>
      <c r="F31" s="37">
        <v>948</v>
      </c>
      <c r="G31" s="37">
        <v>792</v>
      </c>
      <c r="H31" s="37">
        <v>876</v>
      </c>
      <c r="I31" s="37">
        <v>930</v>
      </c>
      <c r="J31" s="37">
        <v>798</v>
      </c>
      <c r="K31" s="37">
        <v>1116</v>
      </c>
      <c r="L31" s="37">
        <v>1110</v>
      </c>
      <c r="M31" s="37">
        <v>864</v>
      </c>
      <c r="N31" s="37">
        <v>1014</v>
      </c>
      <c r="O31" s="37">
        <v>822</v>
      </c>
      <c r="P31" s="37">
        <v>966</v>
      </c>
      <c r="Q31" s="37">
        <v>1020</v>
      </c>
      <c r="R31" s="37">
        <v>1062</v>
      </c>
      <c r="S31" s="37">
        <v>1068</v>
      </c>
      <c r="T31" s="37">
        <v>912</v>
      </c>
      <c r="U31" s="37">
        <v>780</v>
      </c>
      <c r="V31" s="37">
        <v>732</v>
      </c>
      <c r="W31" s="37">
        <v>972</v>
      </c>
      <c r="X31" s="37">
        <v>828</v>
      </c>
      <c r="Y31" s="37">
        <v>1002</v>
      </c>
      <c r="Z31" s="37">
        <v>1242</v>
      </c>
      <c r="AA31" s="37">
        <v>1170</v>
      </c>
      <c r="AB31" s="37">
        <v>774</v>
      </c>
      <c r="AC31" s="37">
        <v>1002</v>
      </c>
      <c r="AD31" s="37">
        <v>834</v>
      </c>
      <c r="AE31" s="37">
        <v>960</v>
      </c>
      <c r="AF31" s="37">
        <v>978</v>
      </c>
      <c r="AG31" s="38">
        <v>1152</v>
      </c>
      <c r="AH31" s="26">
        <f t="shared" si="1"/>
        <v>29850</v>
      </c>
    </row>
    <row r="32" spans="2:34">
      <c r="B32" s="22" t="s">
        <v>30</v>
      </c>
      <c r="C32" s="36">
        <v>1170</v>
      </c>
      <c r="D32" s="37">
        <v>990</v>
      </c>
      <c r="E32" s="37">
        <v>1104</v>
      </c>
      <c r="F32" s="37">
        <v>792</v>
      </c>
      <c r="G32" s="37">
        <v>882</v>
      </c>
      <c r="H32" s="37">
        <v>858</v>
      </c>
      <c r="I32" s="37">
        <v>1032</v>
      </c>
      <c r="J32" s="37">
        <v>888</v>
      </c>
      <c r="K32" s="37">
        <v>990</v>
      </c>
      <c r="L32" s="37">
        <v>1128</v>
      </c>
      <c r="M32" s="37">
        <v>1164</v>
      </c>
      <c r="N32" s="37">
        <v>948</v>
      </c>
      <c r="O32" s="37">
        <v>1002</v>
      </c>
      <c r="P32" s="37">
        <v>1092</v>
      </c>
      <c r="Q32" s="37">
        <v>1098</v>
      </c>
      <c r="R32" s="37">
        <v>1080</v>
      </c>
      <c r="S32" s="37">
        <v>1272</v>
      </c>
      <c r="T32" s="37">
        <v>948</v>
      </c>
      <c r="U32" s="37">
        <v>1122</v>
      </c>
      <c r="V32" s="37">
        <v>864</v>
      </c>
      <c r="W32" s="37">
        <v>1110</v>
      </c>
      <c r="X32" s="37">
        <v>786</v>
      </c>
      <c r="Y32" s="37">
        <v>918</v>
      </c>
      <c r="Z32" s="37">
        <v>1230</v>
      </c>
      <c r="AA32" s="37">
        <v>1116</v>
      </c>
      <c r="AB32" s="37">
        <v>828</v>
      </c>
      <c r="AC32" s="37">
        <v>1038</v>
      </c>
      <c r="AD32" s="37">
        <v>1008</v>
      </c>
      <c r="AE32" s="37">
        <v>984</v>
      </c>
      <c r="AF32" s="37">
        <v>1188</v>
      </c>
      <c r="AG32" s="38">
        <v>1110</v>
      </c>
      <c r="AH32" s="26">
        <f t="shared" si="1"/>
        <v>31740</v>
      </c>
    </row>
    <row r="33" spans="2:34">
      <c r="B33" s="22" t="s">
        <v>31</v>
      </c>
      <c r="C33" s="36">
        <v>1074</v>
      </c>
      <c r="D33" s="37">
        <v>942</v>
      </c>
      <c r="E33" s="37">
        <v>1200</v>
      </c>
      <c r="F33" s="37">
        <v>798</v>
      </c>
      <c r="G33" s="37">
        <v>1008</v>
      </c>
      <c r="H33" s="37">
        <v>912</v>
      </c>
      <c r="I33" s="37">
        <v>1050</v>
      </c>
      <c r="J33" s="37">
        <v>1134</v>
      </c>
      <c r="K33" s="37">
        <v>948</v>
      </c>
      <c r="L33" s="37">
        <v>1044</v>
      </c>
      <c r="M33" s="37">
        <v>1206</v>
      </c>
      <c r="N33" s="37">
        <v>1026</v>
      </c>
      <c r="O33" s="37">
        <v>1104</v>
      </c>
      <c r="P33" s="37">
        <v>1326</v>
      </c>
      <c r="Q33" s="37">
        <v>1110</v>
      </c>
      <c r="R33" s="37">
        <v>1020</v>
      </c>
      <c r="S33" s="37">
        <v>1290</v>
      </c>
      <c r="T33" s="37">
        <v>1008</v>
      </c>
      <c r="U33" s="37">
        <v>1044</v>
      </c>
      <c r="V33" s="37">
        <v>1176</v>
      </c>
      <c r="W33" s="37">
        <v>1134</v>
      </c>
      <c r="X33" s="37">
        <v>906</v>
      </c>
      <c r="Y33" s="37">
        <v>1008</v>
      </c>
      <c r="Z33" s="37">
        <v>1200</v>
      </c>
      <c r="AA33" s="37">
        <v>1068</v>
      </c>
      <c r="AB33" s="37">
        <v>876</v>
      </c>
      <c r="AC33" s="37">
        <v>1164</v>
      </c>
      <c r="AD33" s="37">
        <v>1008</v>
      </c>
      <c r="AE33" s="37">
        <v>1080</v>
      </c>
      <c r="AF33" s="37">
        <v>1116</v>
      </c>
      <c r="AG33" s="38">
        <v>1134</v>
      </c>
      <c r="AH33" s="26">
        <f t="shared" si="1"/>
        <v>33114</v>
      </c>
    </row>
    <row r="34" spans="2:34">
      <c r="B34" s="22" t="s">
        <v>32</v>
      </c>
      <c r="C34" s="36">
        <v>966</v>
      </c>
      <c r="D34" s="37">
        <v>960</v>
      </c>
      <c r="E34" s="37">
        <v>1242</v>
      </c>
      <c r="F34" s="37">
        <v>810</v>
      </c>
      <c r="G34" s="37">
        <v>1146</v>
      </c>
      <c r="H34" s="37">
        <v>894</v>
      </c>
      <c r="I34" s="37">
        <v>942</v>
      </c>
      <c r="J34" s="37">
        <v>1044</v>
      </c>
      <c r="K34" s="37">
        <v>1026</v>
      </c>
      <c r="L34" s="37">
        <v>1134</v>
      </c>
      <c r="M34" s="37">
        <v>1134</v>
      </c>
      <c r="N34" s="37">
        <v>1110</v>
      </c>
      <c r="O34" s="37">
        <v>1044</v>
      </c>
      <c r="P34" s="37">
        <v>1284</v>
      </c>
      <c r="Q34" s="37">
        <v>1218</v>
      </c>
      <c r="R34" s="37">
        <v>1104</v>
      </c>
      <c r="S34" s="37">
        <v>1350</v>
      </c>
      <c r="T34" s="37">
        <v>1104</v>
      </c>
      <c r="U34" s="37">
        <v>1026</v>
      </c>
      <c r="V34" s="37">
        <v>1092</v>
      </c>
      <c r="W34" s="37">
        <v>1116</v>
      </c>
      <c r="X34" s="37">
        <v>954</v>
      </c>
      <c r="Y34" s="37">
        <v>996</v>
      </c>
      <c r="Z34" s="37">
        <v>1164</v>
      </c>
      <c r="AA34" s="37">
        <v>1122</v>
      </c>
      <c r="AB34" s="37">
        <v>1038</v>
      </c>
      <c r="AC34" s="37">
        <v>1260</v>
      </c>
      <c r="AD34" s="37">
        <v>984</v>
      </c>
      <c r="AE34" s="37">
        <v>1026</v>
      </c>
      <c r="AF34" s="37">
        <v>1158</v>
      </c>
      <c r="AG34" s="38">
        <v>1212</v>
      </c>
      <c r="AH34" s="26">
        <f t="shared" si="1"/>
        <v>33660</v>
      </c>
    </row>
    <row r="35" spans="2:34">
      <c r="B35" s="22" t="s">
        <v>33</v>
      </c>
      <c r="C35" s="36">
        <v>834</v>
      </c>
      <c r="D35" s="37">
        <v>1002</v>
      </c>
      <c r="E35" s="37">
        <v>1266</v>
      </c>
      <c r="F35" s="37">
        <v>858</v>
      </c>
      <c r="G35" s="37">
        <v>990</v>
      </c>
      <c r="H35" s="37">
        <v>840</v>
      </c>
      <c r="I35" s="37">
        <v>972</v>
      </c>
      <c r="J35" s="37">
        <v>876</v>
      </c>
      <c r="K35" s="37">
        <v>936</v>
      </c>
      <c r="L35" s="37">
        <v>1104</v>
      </c>
      <c r="M35" s="37">
        <v>1050</v>
      </c>
      <c r="N35" s="37">
        <v>942</v>
      </c>
      <c r="O35" s="37">
        <v>816</v>
      </c>
      <c r="P35" s="37">
        <v>1014</v>
      </c>
      <c r="Q35" s="37">
        <v>1146</v>
      </c>
      <c r="R35" s="37">
        <v>1122</v>
      </c>
      <c r="S35" s="37">
        <v>1200</v>
      </c>
      <c r="T35" s="37">
        <v>792</v>
      </c>
      <c r="U35" s="37">
        <v>1026</v>
      </c>
      <c r="V35" s="37">
        <v>852</v>
      </c>
      <c r="W35" s="37">
        <v>1170</v>
      </c>
      <c r="X35" s="37">
        <v>864</v>
      </c>
      <c r="Y35" s="37">
        <v>1080</v>
      </c>
      <c r="Z35" s="37">
        <v>1266</v>
      </c>
      <c r="AA35" s="37">
        <v>1026</v>
      </c>
      <c r="AB35" s="37">
        <v>876</v>
      </c>
      <c r="AC35" s="37">
        <v>1110</v>
      </c>
      <c r="AD35" s="37">
        <v>840</v>
      </c>
      <c r="AE35" s="37">
        <v>912</v>
      </c>
      <c r="AF35" s="37">
        <v>1176</v>
      </c>
      <c r="AG35" s="38">
        <v>1152</v>
      </c>
      <c r="AH35" s="26">
        <f t="shared" si="1"/>
        <v>31110</v>
      </c>
    </row>
    <row r="36" spans="2:34">
      <c r="B36" s="22" t="s">
        <v>34</v>
      </c>
      <c r="C36" s="36">
        <v>618</v>
      </c>
      <c r="D36" s="37">
        <v>996</v>
      </c>
      <c r="E36" s="37">
        <v>1332</v>
      </c>
      <c r="F36" s="37">
        <v>870</v>
      </c>
      <c r="G36" s="37">
        <v>966</v>
      </c>
      <c r="H36" s="37">
        <v>762</v>
      </c>
      <c r="I36" s="37">
        <v>990</v>
      </c>
      <c r="J36" s="37">
        <v>876</v>
      </c>
      <c r="K36" s="37">
        <v>1056</v>
      </c>
      <c r="L36" s="37">
        <v>1062</v>
      </c>
      <c r="M36" s="37">
        <v>996</v>
      </c>
      <c r="N36" s="37">
        <v>810</v>
      </c>
      <c r="O36" s="37">
        <v>744</v>
      </c>
      <c r="P36" s="37">
        <v>1026</v>
      </c>
      <c r="Q36" s="37">
        <v>1074</v>
      </c>
      <c r="R36" s="37">
        <v>1026</v>
      </c>
      <c r="S36" s="37">
        <v>1176</v>
      </c>
      <c r="T36" s="37">
        <v>798</v>
      </c>
      <c r="U36" s="37">
        <v>1008</v>
      </c>
      <c r="V36" s="37">
        <v>738</v>
      </c>
      <c r="W36" s="37">
        <v>1212</v>
      </c>
      <c r="X36" s="37">
        <v>768</v>
      </c>
      <c r="Y36" s="37">
        <v>1104</v>
      </c>
      <c r="Z36" s="37">
        <v>1104</v>
      </c>
      <c r="AA36" s="37">
        <v>840</v>
      </c>
      <c r="AB36" s="37">
        <v>870</v>
      </c>
      <c r="AC36" s="37">
        <v>966</v>
      </c>
      <c r="AD36" s="37">
        <v>690</v>
      </c>
      <c r="AE36" s="37">
        <v>984</v>
      </c>
      <c r="AF36" s="37">
        <v>1194</v>
      </c>
      <c r="AG36" s="38">
        <v>1140</v>
      </c>
      <c r="AH36" s="26">
        <f t="shared" si="1"/>
        <v>29796</v>
      </c>
    </row>
    <row r="37" spans="2:34">
      <c r="B37" s="22" t="s">
        <v>35</v>
      </c>
      <c r="C37" s="36">
        <v>684</v>
      </c>
      <c r="D37" s="37">
        <v>966</v>
      </c>
      <c r="E37" s="37">
        <v>1266</v>
      </c>
      <c r="F37" s="37">
        <v>1038</v>
      </c>
      <c r="G37" s="37">
        <v>1014</v>
      </c>
      <c r="H37" s="37">
        <v>894</v>
      </c>
      <c r="I37" s="37">
        <v>1134</v>
      </c>
      <c r="J37" s="37">
        <v>1056</v>
      </c>
      <c r="K37" s="37">
        <v>972</v>
      </c>
      <c r="L37" s="37">
        <v>1188</v>
      </c>
      <c r="M37" s="37">
        <v>1074</v>
      </c>
      <c r="N37" s="37">
        <v>846</v>
      </c>
      <c r="O37" s="37">
        <v>840</v>
      </c>
      <c r="P37" s="37">
        <v>1044</v>
      </c>
      <c r="Q37" s="37">
        <v>1020</v>
      </c>
      <c r="R37" s="37">
        <v>1110</v>
      </c>
      <c r="S37" s="37">
        <v>1260</v>
      </c>
      <c r="T37" s="37">
        <v>822</v>
      </c>
      <c r="U37" s="37">
        <v>960</v>
      </c>
      <c r="V37" s="37">
        <v>846</v>
      </c>
      <c r="W37" s="37">
        <v>1044</v>
      </c>
      <c r="X37" s="37">
        <v>852</v>
      </c>
      <c r="Y37" s="37">
        <v>1218</v>
      </c>
      <c r="Z37" s="37">
        <v>984</v>
      </c>
      <c r="AA37" s="37">
        <v>918</v>
      </c>
      <c r="AB37" s="37">
        <v>822</v>
      </c>
      <c r="AC37" s="37">
        <v>1062</v>
      </c>
      <c r="AD37" s="37">
        <v>894</v>
      </c>
      <c r="AE37" s="37">
        <v>954</v>
      </c>
      <c r="AF37" s="37">
        <v>1344</v>
      </c>
      <c r="AG37" s="38">
        <v>1176</v>
      </c>
      <c r="AH37" s="26">
        <f t="shared" si="1"/>
        <v>31302</v>
      </c>
    </row>
    <row r="38" spans="2:34">
      <c r="B38" s="22" t="s">
        <v>36</v>
      </c>
      <c r="C38" s="36">
        <v>882</v>
      </c>
      <c r="D38" s="37">
        <v>1092</v>
      </c>
      <c r="E38" s="37">
        <v>1368</v>
      </c>
      <c r="F38" s="37">
        <v>882</v>
      </c>
      <c r="G38" s="37">
        <v>1050</v>
      </c>
      <c r="H38" s="37">
        <v>882</v>
      </c>
      <c r="I38" s="37">
        <v>984</v>
      </c>
      <c r="J38" s="37">
        <v>1080</v>
      </c>
      <c r="K38" s="37">
        <v>1140</v>
      </c>
      <c r="L38" s="37">
        <v>1290</v>
      </c>
      <c r="M38" s="37">
        <v>1044</v>
      </c>
      <c r="N38" s="37">
        <v>942</v>
      </c>
      <c r="O38" s="37">
        <v>816</v>
      </c>
      <c r="P38" s="37">
        <v>1032</v>
      </c>
      <c r="Q38" s="37">
        <v>942</v>
      </c>
      <c r="R38" s="37">
        <v>1068</v>
      </c>
      <c r="S38" s="37">
        <v>1290</v>
      </c>
      <c r="T38" s="37">
        <v>972</v>
      </c>
      <c r="U38" s="37">
        <v>1122</v>
      </c>
      <c r="V38" s="37">
        <v>780</v>
      </c>
      <c r="W38" s="37">
        <v>1008</v>
      </c>
      <c r="X38" s="37">
        <v>858</v>
      </c>
      <c r="Y38" s="37">
        <v>1218</v>
      </c>
      <c r="Z38" s="37">
        <v>1200</v>
      </c>
      <c r="AA38" s="37">
        <v>852</v>
      </c>
      <c r="AB38" s="37">
        <v>828</v>
      </c>
      <c r="AC38" s="37">
        <v>1098</v>
      </c>
      <c r="AD38" s="37">
        <v>858</v>
      </c>
      <c r="AE38" s="37">
        <v>1008</v>
      </c>
      <c r="AF38" s="37">
        <v>1092</v>
      </c>
      <c r="AG38" s="38">
        <v>1182</v>
      </c>
      <c r="AH38" s="26">
        <f t="shared" si="1"/>
        <v>31860</v>
      </c>
    </row>
    <row r="39" spans="2:34">
      <c r="B39" s="22" t="s">
        <v>37</v>
      </c>
      <c r="C39" s="36">
        <v>1044</v>
      </c>
      <c r="D39" s="37">
        <v>1062</v>
      </c>
      <c r="E39" s="37">
        <v>1296</v>
      </c>
      <c r="F39" s="37">
        <v>978</v>
      </c>
      <c r="G39" s="37">
        <v>996</v>
      </c>
      <c r="H39" s="37">
        <v>918</v>
      </c>
      <c r="I39" s="37">
        <v>1002</v>
      </c>
      <c r="J39" s="37">
        <v>1074</v>
      </c>
      <c r="K39" s="37">
        <v>1044</v>
      </c>
      <c r="L39" s="37">
        <v>1290</v>
      </c>
      <c r="M39" s="37">
        <v>1002</v>
      </c>
      <c r="N39" s="37">
        <v>870</v>
      </c>
      <c r="O39" s="37">
        <v>966</v>
      </c>
      <c r="P39" s="37">
        <v>864</v>
      </c>
      <c r="Q39" s="37">
        <v>960</v>
      </c>
      <c r="R39" s="37">
        <v>1164</v>
      </c>
      <c r="S39" s="37">
        <v>1278</v>
      </c>
      <c r="T39" s="37">
        <v>996</v>
      </c>
      <c r="U39" s="37">
        <v>1302</v>
      </c>
      <c r="V39" s="37">
        <v>804</v>
      </c>
      <c r="W39" s="37">
        <v>1032</v>
      </c>
      <c r="X39" s="37">
        <v>858</v>
      </c>
      <c r="Y39" s="37">
        <v>1230</v>
      </c>
      <c r="Z39" s="37">
        <v>1200</v>
      </c>
      <c r="AA39" s="37">
        <v>828</v>
      </c>
      <c r="AB39" s="37">
        <v>744</v>
      </c>
      <c r="AC39" s="37">
        <v>1062</v>
      </c>
      <c r="AD39" s="37">
        <v>858</v>
      </c>
      <c r="AE39" s="37">
        <v>1032</v>
      </c>
      <c r="AF39" s="37">
        <v>1038</v>
      </c>
      <c r="AG39" s="38">
        <v>1134</v>
      </c>
      <c r="AH39" s="26">
        <f t="shared" si="1"/>
        <v>31926</v>
      </c>
    </row>
    <row r="40" spans="2:34">
      <c r="B40" s="22" t="s">
        <v>38</v>
      </c>
      <c r="C40" s="36">
        <v>1122</v>
      </c>
      <c r="D40" s="37">
        <v>1032</v>
      </c>
      <c r="E40" s="37">
        <v>1248</v>
      </c>
      <c r="F40" s="37">
        <v>996</v>
      </c>
      <c r="G40" s="37">
        <v>930</v>
      </c>
      <c r="H40" s="37">
        <v>840</v>
      </c>
      <c r="I40" s="37">
        <v>1008</v>
      </c>
      <c r="J40" s="37">
        <v>1200</v>
      </c>
      <c r="K40" s="37">
        <v>1020</v>
      </c>
      <c r="L40" s="37">
        <v>1422</v>
      </c>
      <c r="M40" s="37">
        <v>1218</v>
      </c>
      <c r="N40" s="37">
        <v>912</v>
      </c>
      <c r="O40" s="37">
        <v>894</v>
      </c>
      <c r="P40" s="37">
        <v>1074</v>
      </c>
      <c r="Q40" s="37">
        <v>1008</v>
      </c>
      <c r="R40" s="37">
        <v>1098</v>
      </c>
      <c r="S40" s="37">
        <v>1326</v>
      </c>
      <c r="T40" s="37">
        <v>978</v>
      </c>
      <c r="U40" s="37">
        <v>1320</v>
      </c>
      <c r="V40" s="37">
        <v>876</v>
      </c>
      <c r="W40" s="37">
        <v>1008</v>
      </c>
      <c r="X40" s="37">
        <v>1104</v>
      </c>
      <c r="Y40" s="37">
        <v>1104</v>
      </c>
      <c r="Z40" s="37">
        <v>1242</v>
      </c>
      <c r="AA40" s="37">
        <v>792</v>
      </c>
      <c r="AB40" s="37">
        <v>1044</v>
      </c>
      <c r="AC40" s="37">
        <v>948</v>
      </c>
      <c r="AD40" s="37">
        <v>804</v>
      </c>
      <c r="AE40" s="37">
        <v>1056</v>
      </c>
      <c r="AF40" s="37">
        <v>1230</v>
      </c>
      <c r="AG40" s="38">
        <v>1266</v>
      </c>
      <c r="AH40" s="26">
        <f t="shared" si="1"/>
        <v>33120</v>
      </c>
    </row>
    <row r="41" spans="2:34">
      <c r="B41" s="22" t="s">
        <v>39</v>
      </c>
      <c r="C41" s="36">
        <v>1236</v>
      </c>
      <c r="D41" s="37">
        <v>1008</v>
      </c>
      <c r="E41" s="37">
        <v>1254</v>
      </c>
      <c r="F41" s="37">
        <v>960</v>
      </c>
      <c r="G41" s="37">
        <v>924</v>
      </c>
      <c r="H41" s="37">
        <v>804</v>
      </c>
      <c r="I41" s="37">
        <v>888</v>
      </c>
      <c r="J41" s="37">
        <v>1158</v>
      </c>
      <c r="K41" s="37">
        <v>1098</v>
      </c>
      <c r="L41" s="37">
        <v>1362</v>
      </c>
      <c r="M41" s="37">
        <v>1176</v>
      </c>
      <c r="N41" s="37">
        <v>942</v>
      </c>
      <c r="O41" s="37">
        <v>912</v>
      </c>
      <c r="P41" s="37">
        <v>1164</v>
      </c>
      <c r="Q41" s="37">
        <v>1050</v>
      </c>
      <c r="R41" s="37">
        <v>1176</v>
      </c>
      <c r="S41" s="37">
        <v>1254</v>
      </c>
      <c r="T41" s="37">
        <v>1056</v>
      </c>
      <c r="U41" s="37">
        <v>1236</v>
      </c>
      <c r="V41" s="37">
        <v>768</v>
      </c>
      <c r="W41" s="37">
        <v>1056</v>
      </c>
      <c r="X41" s="37">
        <v>1158</v>
      </c>
      <c r="Y41" s="37">
        <v>948</v>
      </c>
      <c r="Z41" s="37">
        <v>1224</v>
      </c>
      <c r="AA41" s="37">
        <v>816</v>
      </c>
      <c r="AB41" s="37">
        <v>1104</v>
      </c>
      <c r="AC41" s="37">
        <v>960</v>
      </c>
      <c r="AD41" s="37">
        <v>936</v>
      </c>
      <c r="AE41" s="37">
        <v>1080</v>
      </c>
      <c r="AF41" s="37">
        <v>1188</v>
      </c>
      <c r="AG41" s="38">
        <v>1200</v>
      </c>
      <c r="AH41" s="26">
        <f t="shared" si="1"/>
        <v>33096</v>
      </c>
    </row>
    <row r="42" spans="2:34">
      <c r="B42" s="22" t="s">
        <v>40</v>
      </c>
      <c r="C42" s="36">
        <v>1206</v>
      </c>
      <c r="D42" s="37">
        <v>954</v>
      </c>
      <c r="E42" s="37">
        <v>1362</v>
      </c>
      <c r="F42" s="37">
        <v>1068</v>
      </c>
      <c r="G42" s="37">
        <v>1176</v>
      </c>
      <c r="H42" s="37">
        <v>930</v>
      </c>
      <c r="I42" s="37">
        <v>978</v>
      </c>
      <c r="J42" s="37">
        <v>1062</v>
      </c>
      <c r="K42" s="37">
        <v>1122</v>
      </c>
      <c r="L42" s="37">
        <v>1416</v>
      </c>
      <c r="M42" s="37">
        <v>1266</v>
      </c>
      <c r="N42" s="37">
        <v>1056</v>
      </c>
      <c r="O42" s="37">
        <v>1086</v>
      </c>
      <c r="P42" s="37">
        <v>1026</v>
      </c>
      <c r="Q42" s="37">
        <v>1116</v>
      </c>
      <c r="R42" s="37">
        <v>1206</v>
      </c>
      <c r="S42" s="37">
        <v>1248</v>
      </c>
      <c r="T42" s="37">
        <v>1128</v>
      </c>
      <c r="U42" s="37">
        <v>1374</v>
      </c>
      <c r="V42" s="37">
        <v>918</v>
      </c>
      <c r="W42" s="37">
        <v>1050</v>
      </c>
      <c r="X42" s="37">
        <v>1080</v>
      </c>
      <c r="Y42" s="37">
        <v>1044</v>
      </c>
      <c r="Z42" s="37">
        <v>1140</v>
      </c>
      <c r="AA42" s="37">
        <v>930</v>
      </c>
      <c r="AB42" s="37">
        <v>1140</v>
      </c>
      <c r="AC42" s="37">
        <v>942</v>
      </c>
      <c r="AD42" s="37">
        <v>960</v>
      </c>
      <c r="AE42" s="37">
        <v>1002</v>
      </c>
      <c r="AF42" s="37">
        <v>966</v>
      </c>
      <c r="AG42" s="38">
        <v>1176</v>
      </c>
      <c r="AH42" s="26">
        <f t="shared" si="1"/>
        <v>34128</v>
      </c>
    </row>
    <row r="43" spans="2:34">
      <c r="B43" s="22" t="s">
        <v>41</v>
      </c>
      <c r="C43" s="36">
        <v>1302</v>
      </c>
      <c r="D43" s="37">
        <v>978</v>
      </c>
      <c r="E43" s="37">
        <v>1320</v>
      </c>
      <c r="F43" s="37">
        <v>1146</v>
      </c>
      <c r="G43" s="37">
        <v>1200</v>
      </c>
      <c r="H43" s="37">
        <v>1038</v>
      </c>
      <c r="I43" s="37">
        <v>1062</v>
      </c>
      <c r="J43" s="37">
        <v>1098</v>
      </c>
      <c r="K43" s="37">
        <v>1038</v>
      </c>
      <c r="L43" s="37">
        <v>1194</v>
      </c>
      <c r="M43" s="37">
        <v>1080</v>
      </c>
      <c r="N43" s="37">
        <v>846</v>
      </c>
      <c r="O43" s="37">
        <v>1176</v>
      </c>
      <c r="P43" s="37">
        <v>1116</v>
      </c>
      <c r="Q43" s="37">
        <v>1212</v>
      </c>
      <c r="R43" s="37">
        <v>1236</v>
      </c>
      <c r="S43" s="37">
        <v>1284</v>
      </c>
      <c r="T43" s="37">
        <v>1176</v>
      </c>
      <c r="U43" s="37">
        <v>1308</v>
      </c>
      <c r="V43" s="37">
        <v>972</v>
      </c>
      <c r="W43" s="37">
        <v>1230</v>
      </c>
      <c r="X43" s="37">
        <v>1188</v>
      </c>
      <c r="Y43" s="37">
        <v>1080</v>
      </c>
      <c r="Z43" s="37">
        <v>1140</v>
      </c>
      <c r="AA43" s="37">
        <v>918</v>
      </c>
      <c r="AB43" s="37">
        <v>1302</v>
      </c>
      <c r="AC43" s="37">
        <v>990</v>
      </c>
      <c r="AD43" s="37">
        <v>1062</v>
      </c>
      <c r="AE43" s="37">
        <v>1116</v>
      </c>
      <c r="AF43" s="37">
        <v>1014</v>
      </c>
      <c r="AG43" s="38">
        <v>1260</v>
      </c>
      <c r="AH43" s="26">
        <f t="shared" si="1"/>
        <v>35082</v>
      </c>
    </row>
    <row r="44" spans="2:34">
      <c r="B44" s="22" t="s">
        <v>42</v>
      </c>
      <c r="C44" s="36">
        <v>1026</v>
      </c>
      <c r="D44" s="37">
        <v>996</v>
      </c>
      <c r="E44" s="37">
        <v>1194</v>
      </c>
      <c r="F44" s="37">
        <v>1146</v>
      </c>
      <c r="G44" s="37">
        <v>1368</v>
      </c>
      <c r="H44" s="37">
        <v>1098</v>
      </c>
      <c r="I44" s="37">
        <v>1092</v>
      </c>
      <c r="J44" s="37">
        <v>1212</v>
      </c>
      <c r="K44" s="37">
        <v>1098</v>
      </c>
      <c r="L44" s="37">
        <v>1236</v>
      </c>
      <c r="M44" s="37">
        <v>1110</v>
      </c>
      <c r="N44" s="37">
        <v>996</v>
      </c>
      <c r="O44" s="37">
        <v>1092</v>
      </c>
      <c r="P44" s="37">
        <v>1026</v>
      </c>
      <c r="Q44" s="37">
        <v>1200</v>
      </c>
      <c r="R44" s="37">
        <v>1182</v>
      </c>
      <c r="S44" s="37">
        <v>1242</v>
      </c>
      <c r="T44" s="37">
        <v>1272</v>
      </c>
      <c r="U44" s="37">
        <v>1422</v>
      </c>
      <c r="V44" s="37">
        <v>1104</v>
      </c>
      <c r="W44" s="37">
        <v>1356</v>
      </c>
      <c r="X44" s="37">
        <v>1128</v>
      </c>
      <c r="Y44" s="37">
        <v>1140</v>
      </c>
      <c r="Z44" s="37">
        <v>1014</v>
      </c>
      <c r="AA44" s="37">
        <v>954</v>
      </c>
      <c r="AB44" s="37">
        <v>1056</v>
      </c>
      <c r="AC44" s="37">
        <v>1134</v>
      </c>
      <c r="AD44" s="37">
        <v>1146</v>
      </c>
      <c r="AE44" s="37">
        <v>1050</v>
      </c>
      <c r="AF44" s="37">
        <v>1140</v>
      </c>
      <c r="AG44" s="38">
        <v>1092</v>
      </c>
      <c r="AH44" s="26">
        <f t="shared" si="1"/>
        <v>35322</v>
      </c>
    </row>
    <row r="45" spans="2:34">
      <c r="B45" s="22" t="s">
        <v>43</v>
      </c>
      <c r="C45" s="36">
        <v>1008</v>
      </c>
      <c r="D45" s="37">
        <v>1110</v>
      </c>
      <c r="E45" s="37">
        <v>1254</v>
      </c>
      <c r="F45" s="37">
        <v>1218</v>
      </c>
      <c r="G45" s="37">
        <v>1314</v>
      </c>
      <c r="H45" s="37">
        <v>1134</v>
      </c>
      <c r="I45" s="37">
        <v>1128</v>
      </c>
      <c r="J45" s="37">
        <v>1302</v>
      </c>
      <c r="K45" s="37">
        <v>1074</v>
      </c>
      <c r="L45" s="37">
        <v>1182</v>
      </c>
      <c r="M45" s="37">
        <v>1158</v>
      </c>
      <c r="N45" s="37">
        <v>1062</v>
      </c>
      <c r="O45" s="37">
        <v>1128</v>
      </c>
      <c r="P45" s="37">
        <v>954</v>
      </c>
      <c r="Q45" s="37">
        <v>1242</v>
      </c>
      <c r="R45" s="37">
        <v>1128</v>
      </c>
      <c r="S45" s="37">
        <v>1362</v>
      </c>
      <c r="T45" s="37">
        <v>1182</v>
      </c>
      <c r="U45" s="37">
        <v>1260</v>
      </c>
      <c r="V45" s="37">
        <v>1104</v>
      </c>
      <c r="W45" s="37">
        <v>1266</v>
      </c>
      <c r="X45" s="37">
        <v>1056</v>
      </c>
      <c r="Y45" s="37">
        <v>1062</v>
      </c>
      <c r="Z45" s="37">
        <v>1116</v>
      </c>
      <c r="AA45" s="37">
        <v>1062</v>
      </c>
      <c r="AB45" s="37">
        <v>1152</v>
      </c>
      <c r="AC45" s="37">
        <v>1032</v>
      </c>
      <c r="AD45" s="37">
        <v>1068</v>
      </c>
      <c r="AE45" s="37">
        <v>1050</v>
      </c>
      <c r="AF45" s="37">
        <v>1272</v>
      </c>
      <c r="AG45" s="38">
        <v>1242</v>
      </c>
      <c r="AH45" s="26">
        <f t="shared" si="1"/>
        <v>35682</v>
      </c>
    </row>
    <row r="46" spans="2:34">
      <c r="B46" s="22" t="s">
        <v>44</v>
      </c>
      <c r="C46" s="36">
        <v>1284</v>
      </c>
      <c r="D46" s="37">
        <v>1206</v>
      </c>
      <c r="E46" s="37">
        <v>1326</v>
      </c>
      <c r="F46" s="37">
        <v>1236</v>
      </c>
      <c r="G46" s="37">
        <v>1170</v>
      </c>
      <c r="H46" s="37">
        <v>966</v>
      </c>
      <c r="I46" s="37">
        <v>1002</v>
      </c>
      <c r="J46" s="37">
        <v>1308</v>
      </c>
      <c r="K46" s="37">
        <v>1158</v>
      </c>
      <c r="L46" s="37">
        <v>1248</v>
      </c>
      <c r="M46" s="37">
        <v>1038</v>
      </c>
      <c r="N46" s="37">
        <v>972</v>
      </c>
      <c r="O46" s="37">
        <v>1032</v>
      </c>
      <c r="P46" s="37">
        <v>1050</v>
      </c>
      <c r="Q46" s="37">
        <v>1248</v>
      </c>
      <c r="R46" s="37">
        <v>1128</v>
      </c>
      <c r="S46" s="37">
        <v>1194</v>
      </c>
      <c r="T46" s="37">
        <v>1206</v>
      </c>
      <c r="U46" s="37">
        <v>1248</v>
      </c>
      <c r="V46" s="37">
        <v>1014</v>
      </c>
      <c r="W46" s="37">
        <v>906</v>
      </c>
      <c r="X46" s="37">
        <v>948</v>
      </c>
      <c r="Y46" s="37">
        <v>1122</v>
      </c>
      <c r="Z46" s="37">
        <v>1170</v>
      </c>
      <c r="AA46" s="37">
        <v>1092</v>
      </c>
      <c r="AB46" s="37">
        <v>1284</v>
      </c>
      <c r="AC46" s="37">
        <v>1044</v>
      </c>
      <c r="AD46" s="37">
        <v>978</v>
      </c>
      <c r="AE46" s="37">
        <v>1194</v>
      </c>
      <c r="AF46" s="37">
        <v>1248</v>
      </c>
      <c r="AG46" s="38">
        <v>1194</v>
      </c>
      <c r="AH46" s="26">
        <f t="shared" si="1"/>
        <v>35214</v>
      </c>
    </row>
    <row r="47" spans="2:34">
      <c r="B47" s="22" t="s">
        <v>45</v>
      </c>
      <c r="C47" s="36">
        <v>1032</v>
      </c>
      <c r="D47" s="37">
        <v>792</v>
      </c>
      <c r="E47" s="37">
        <v>1290</v>
      </c>
      <c r="F47" s="37">
        <v>1032</v>
      </c>
      <c r="G47" s="37">
        <v>918</v>
      </c>
      <c r="H47" s="37">
        <v>972</v>
      </c>
      <c r="I47" s="37">
        <v>882</v>
      </c>
      <c r="J47" s="37">
        <v>1446</v>
      </c>
      <c r="K47" s="37">
        <v>1116</v>
      </c>
      <c r="L47" s="37">
        <v>1182</v>
      </c>
      <c r="M47" s="37">
        <v>1002</v>
      </c>
      <c r="N47" s="37">
        <v>870</v>
      </c>
      <c r="O47" s="37">
        <v>888</v>
      </c>
      <c r="P47" s="37">
        <v>1080</v>
      </c>
      <c r="Q47" s="37">
        <v>1182</v>
      </c>
      <c r="R47" s="37">
        <v>948</v>
      </c>
      <c r="S47" s="37">
        <v>1116</v>
      </c>
      <c r="T47" s="37">
        <v>1038</v>
      </c>
      <c r="U47" s="37">
        <v>1212</v>
      </c>
      <c r="V47" s="37">
        <v>1002</v>
      </c>
      <c r="W47" s="37">
        <v>774</v>
      </c>
      <c r="X47" s="37">
        <v>1062</v>
      </c>
      <c r="Y47" s="37">
        <v>1050</v>
      </c>
      <c r="Z47" s="37">
        <v>1074</v>
      </c>
      <c r="AA47" s="37">
        <v>1080</v>
      </c>
      <c r="AB47" s="37">
        <v>1044</v>
      </c>
      <c r="AC47" s="37">
        <v>972</v>
      </c>
      <c r="AD47" s="37">
        <v>888</v>
      </c>
      <c r="AE47" s="37">
        <v>984</v>
      </c>
      <c r="AF47" s="37">
        <v>1110</v>
      </c>
      <c r="AG47" s="38">
        <v>888</v>
      </c>
      <c r="AH47" s="26">
        <f t="shared" si="1"/>
        <v>31926</v>
      </c>
    </row>
    <row r="48" spans="2:34">
      <c r="B48" s="22" t="s">
        <v>46</v>
      </c>
      <c r="C48" s="36">
        <v>1092</v>
      </c>
      <c r="D48" s="37">
        <v>1026</v>
      </c>
      <c r="E48" s="37">
        <v>1206</v>
      </c>
      <c r="F48" s="37">
        <v>1008</v>
      </c>
      <c r="G48" s="37">
        <v>1116</v>
      </c>
      <c r="H48" s="37">
        <v>1092</v>
      </c>
      <c r="I48" s="37">
        <v>1128</v>
      </c>
      <c r="J48" s="37">
        <v>1422</v>
      </c>
      <c r="K48" s="37">
        <v>1176</v>
      </c>
      <c r="L48" s="37">
        <v>1428</v>
      </c>
      <c r="M48" s="37">
        <v>1032</v>
      </c>
      <c r="N48" s="37">
        <v>1074</v>
      </c>
      <c r="O48" s="37">
        <v>966</v>
      </c>
      <c r="P48" s="37">
        <v>1152</v>
      </c>
      <c r="Q48" s="37">
        <v>1296</v>
      </c>
      <c r="R48" s="37">
        <v>1092</v>
      </c>
      <c r="S48" s="37">
        <v>996</v>
      </c>
      <c r="T48" s="37">
        <v>1146</v>
      </c>
      <c r="U48" s="37">
        <v>1200</v>
      </c>
      <c r="V48" s="37">
        <v>840</v>
      </c>
      <c r="W48" s="37">
        <v>816</v>
      </c>
      <c r="X48" s="37">
        <v>1068</v>
      </c>
      <c r="Y48" s="37">
        <v>1122</v>
      </c>
      <c r="Z48" s="37">
        <v>1260</v>
      </c>
      <c r="AA48" s="37">
        <v>1272</v>
      </c>
      <c r="AB48" s="37">
        <v>978</v>
      </c>
      <c r="AC48" s="37">
        <v>1074</v>
      </c>
      <c r="AD48" s="37">
        <v>1164</v>
      </c>
      <c r="AE48" s="37">
        <v>1110</v>
      </c>
      <c r="AF48" s="37">
        <v>1362</v>
      </c>
      <c r="AG48" s="38">
        <v>1008</v>
      </c>
      <c r="AH48" s="26">
        <f t="shared" si="1"/>
        <v>34722</v>
      </c>
    </row>
    <row r="49" spans="2:34">
      <c r="B49" s="22" t="s">
        <v>47</v>
      </c>
      <c r="C49" s="36">
        <v>1086</v>
      </c>
      <c r="D49" s="37">
        <v>954</v>
      </c>
      <c r="E49" s="37">
        <v>1248</v>
      </c>
      <c r="F49" s="37">
        <v>1092</v>
      </c>
      <c r="G49" s="37">
        <v>1080</v>
      </c>
      <c r="H49" s="37">
        <v>1026</v>
      </c>
      <c r="I49" s="37">
        <v>1158</v>
      </c>
      <c r="J49" s="37">
        <v>1410</v>
      </c>
      <c r="K49" s="37">
        <v>1098</v>
      </c>
      <c r="L49" s="37">
        <v>1206</v>
      </c>
      <c r="M49" s="37">
        <v>972</v>
      </c>
      <c r="N49" s="37">
        <v>966</v>
      </c>
      <c r="O49" s="37">
        <v>1188</v>
      </c>
      <c r="P49" s="37">
        <v>1062</v>
      </c>
      <c r="Q49" s="37">
        <v>1182</v>
      </c>
      <c r="R49" s="37">
        <v>1014</v>
      </c>
      <c r="S49" s="37">
        <v>984</v>
      </c>
      <c r="T49" s="37">
        <v>990</v>
      </c>
      <c r="U49" s="37">
        <v>1110</v>
      </c>
      <c r="V49" s="37">
        <v>1020</v>
      </c>
      <c r="W49" s="37">
        <v>954</v>
      </c>
      <c r="X49" s="37">
        <v>960</v>
      </c>
      <c r="Y49" s="37">
        <v>1272</v>
      </c>
      <c r="Z49" s="37">
        <v>1242</v>
      </c>
      <c r="AA49" s="37">
        <v>1050</v>
      </c>
      <c r="AB49" s="37">
        <v>1158</v>
      </c>
      <c r="AC49" s="37">
        <v>1176</v>
      </c>
      <c r="AD49" s="37">
        <v>1272</v>
      </c>
      <c r="AE49" s="37">
        <v>1056</v>
      </c>
      <c r="AF49" s="37">
        <v>990</v>
      </c>
      <c r="AG49" s="38">
        <v>1002</v>
      </c>
      <c r="AH49" s="26">
        <f t="shared" si="1"/>
        <v>33978</v>
      </c>
    </row>
    <row r="50" spans="2:34">
      <c r="B50" s="22" t="s">
        <v>48</v>
      </c>
      <c r="C50" s="36">
        <v>1104</v>
      </c>
      <c r="D50" s="37">
        <v>942</v>
      </c>
      <c r="E50" s="37">
        <v>1422</v>
      </c>
      <c r="F50" s="37">
        <v>1122</v>
      </c>
      <c r="G50" s="37">
        <v>966</v>
      </c>
      <c r="H50" s="37">
        <v>900</v>
      </c>
      <c r="I50" s="37">
        <v>1092</v>
      </c>
      <c r="J50" s="37">
        <v>1380</v>
      </c>
      <c r="K50" s="37">
        <v>1170</v>
      </c>
      <c r="L50" s="37">
        <v>1302</v>
      </c>
      <c r="M50" s="37">
        <v>1152</v>
      </c>
      <c r="N50" s="37">
        <v>1068</v>
      </c>
      <c r="O50" s="37">
        <v>1248</v>
      </c>
      <c r="P50" s="37">
        <v>1086</v>
      </c>
      <c r="Q50" s="37">
        <v>1194</v>
      </c>
      <c r="R50" s="37">
        <v>1140</v>
      </c>
      <c r="S50" s="37">
        <v>1008</v>
      </c>
      <c r="T50" s="37">
        <v>1146</v>
      </c>
      <c r="U50" s="37">
        <v>1212</v>
      </c>
      <c r="V50" s="37">
        <v>1284</v>
      </c>
      <c r="W50" s="37">
        <v>1164</v>
      </c>
      <c r="X50" s="37">
        <v>1128</v>
      </c>
      <c r="Y50" s="37">
        <v>1224</v>
      </c>
      <c r="Z50" s="37">
        <v>1188</v>
      </c>
      <c r="AA50" s="37">
        <v>1056</v>
      </c>
      <c r="AB50" s="37">
        <v>1272</v>
      </c>
      <c r="AC50" s="37">
        <v>1164</v>
      </c>
      <c r="AD50" s="37">
        <v>1218</v>
      </c>
      <c r="AE50" s="37">
        <v>1152</v>
      </c>
      <c r="AF50" s="37">
        <v>1098</v>
      </c>
      <c r="AG50" s="38">
        <v>1254</v>
      </c>
      <c r="AH50" s="26">
        <f t="shared" si="1"/>
        <v>35856</v>
      </c>
    </row>
    <row r="51" spans="2:34">
      <c r="B51" s="22" t="s">
        <v>49</v>
      </c>
      <c r="C51" s="36">
        <v>1116</v>
      </c>
      <c r="D51" s="37">
        <v>1338</v>
      </c>
      <c r="E51" s="37">
        <v>1422</v>
      </c>
      <c r="F51" s="37">
        <v>1110</v>
      </c>
      <c r="G51" s="37">
        <v>1176</v>
      </c>
      <c r="H51" s="37">
        <v>1194</v>
      </c>
      <c r="I51" s="37">
        <v>1044</v>
      </c>
      <c r="J51" s="37">
        <v>1422</v>
      </c>
      <c r="K51" s="37">
        <v>1134</v>
      </c>
      <c r="L51" s="37">
        <v>1206</v>
      </c>
      <c r="M51" s="37">
        <v>1092</v>
      </c>
      <c r="N51" s="37">
        <v>1020</v>
      </c>
      <c r="O51" s="37">
        <v>1188</v>
      </c>
      <c r="P51" s="37">
        <v>1272</v>
      </c>
      <c r="Q51" s="37">
        <v>1344</v>
      </c>
      <c r="R51" s="37">
        <v>1140</v>
      </c>
      <c r="S51" s="37">
        <v>966</v>
      </c>
      <c r="T51" s="37">
        <v>1158</v>
      </c>
      <c r="U51" s="37">
        <v>1158</v>
      </c>
      <c r="V51" s="37">
        <v>1326</v>
      </c>
      <c r="W51" s="37">
        <v>1080</v>
      </c>
      <c r="X51" s="37">
        <v>1302</v>
      </c>
      <c r="Y51" s="37">
        <v>1278</v>
      </c>
      <c r="Z51" s="37">
        <v>1326</v>
      </c>
      <c r="AA51" s="37">
        <v>1152</v>
      </c>
      <c r="AB51" s="37">
        <v>1260</v>
      </c>
      <c r="AC51" s="37">
        <v>1182</v>
      </c>
      <c r="AD51" s="37">
        <v>1122</v>
      </c>
      <c r="AE51" s="37">
        <v>1254</v>
      </c>
      <c r="AF51" s="37">
        <v>1068</v>
      </c>
      <c r="AG51" s="38">
        <v>1236</v>
      </c>
      <c r="AH51" s="26">
        <f t="shared" si="1"/>
        <v>37086</v>
      </c>
    </row>
    <row r="52" spans="2:34">
      <c r="B52" s="27" t="s">
        <v>50</v>
      </c>
      <c r="C52" s="39">
        <v>1140</v>
      </c>
      <c r="D52" s="40">
        <v>1266</v>
      </c>
      <c r="E52" s="40">
        <v>1230</v>
      </c>
      <c r="F52" s="40">
        <v>1194</v>
      </c>
      <c r="G52" s="40">
        <v>1230</v>
      </c>
      <c r="H52" s="40">
        <v>1236</v>
      </c>
      <c r="I52" s="40">
        <v>1098</v>
      </c>
      <c r="J52" s="40">
        <v>1404</v>
      </c>
      <c r="K52" s="40">
        <v>990</v>
      </c>
      <c r="L52" s="40">
        <v>1434</v>
      </c>
      <c r="M52" s="40">
        <v>1236</v>
      </c>
      <c r="N52" s="40">
        <v>996</v>
      </c>
      <c r="O52" s="40">
        <v>1284</v>
      </c>
      <c r="P52" s="40">
        <v>1230</v>
      </c>
      <c r="Q52" s="40">
        <v>1308</v>
      </c>
      <c r="R52" s="40">
        <v>1128</v>
      </c>
      <c r="S52" s="40">
        <v>1200</v>
      </c>
      <c r="T52" s="40">
        <v>1098</v>
      </c>
      <c r="U52" s="40">
        <v>1338</v>
      </c>
      <c r="V52" s="40">
        <v>1164</v>
      </c>
      <c r="W52" s="40">
        <v>984</v>
      </c>
      <c r="X52" s="40">
        <v>1158</v>
      </c>
      <c r="Y52" s="40">
        <v>1332</v>
      </c>
      <c r="Z52" s="40">
        <v>1338</v>
      </c>
      <c r="AA52" s="40">
        <v>1188</v>
      </c>
      <c r="AB52" s="40">
        <v>1374</v>
      </c>
      <c r="AC52" s="40">
        <v>1272</v>
      </c>
      <c r="AD52" s="40">
        <v>1272</v>
      </c>
      <c r="AE52" s="40">
        <v>1332</v>
      </c>
      <c r="AF52" s="40">
        <v>1332</v>
      </c>
      <c r="AG52" s="41">
        <v>1218</v>
      </c>
      <c r="AH52" s="31">
        <f t="shared" si="1"/>
        <v>38004</v>
      </c>
    </row>
    <row r="53" spans="2:34">
      <c r="B53" s="32" t="s">
        <v>51</v>
      </c>
      <c r="C53" s="18">
        <v>1092</v>
      </c>
      <c r="D53" s="19">
        <v>1140</v>
      </c>
      <c r="E53" s="19">
        <v>1200</v>
      </c>
      <c r="F53" s="19">
        <v>1170</v>
      </c>
      <c r="G53" s="19">
        <v>1236</v>
      </c>
      <c r="H53" s="19">
        <v>1320</v>
      </c>
      <c r="I53" s="19">
        <v>1038</v>
      </c>
      <c r="J53" s="19">
        <v>1434</v>
      </c>
      <c r="K53" s="19">
        <v>1032</v>
      </c>
      <c r="L53" s="19">
        <v>1290</v>
      </c>
      <c r="M53" s="19">
        <v>1224</v>
      </c>
      <c r="N53" s="19">
        <v>1122</v>
      </c>
      <c r="O53" s="19">
        <v>1344</v>
      </c>
      <c r="P53" s="19">
        <v>1158</v>
      </c>
      <c r="Q53" s="19">
        <v>1182</v>
      </c>
      <c r="R53" s="19">
        <v>1200</v>
      </c>
      <c r="S53" s="19">
        <v>1170</v>
      </c>
      <c r="T53" s="19">
        <v>1074</v>
      </c>
      <c r="U53" s="19">
        <v>1284</v>
      </c>
      <c r="V53" s="19">
        <v>1188</v>
      </c>
      <c r="W53" s="19">
        <v>1170</v>
      </c>
      <c r="X53" s="19">
        <v>984</v>
      </c>
      <c r="Y53" s="19">
        <v>1236</v>
      </c>
      <c r="Z53" s="19">
        <v>1278</v>
      </c>
      <c r="AA53" s="19">
        <v>1008</v>
      </c>
      <c r="AB53" s="19">
        <v>1272</v>
      </c>
      <c r="AC53" s="19">
        <v>1272</v>
      </c>
      <c r="AD53" s="19">
        <v>1272</v>
      </c>
      <c r="AE53" s="19">
        <v>1218</v>
      </c>
      <c r="AF53" s="19">
        <v>1176</v>
      </c>
      <c r="AG53" s="20">
        <v>1272</v>
      </c>
      <c r="AH53" s="21">
        <f t="shared" si="1"/>
        <v>37056</v>
      </c>
    </row>
    <row r="54" spans="2:34">
      <c r="B54" s="22" t="s">
        <v>52</v>
      </c>
      <c r="C54" s="23">
        <v>1230</v>
      </c>
      <c r="D54" s="24">
        <v>1206</v>
      </c>
      <c r="E54" s="24">
        <v>1332</v>
      </c>
      <c r="F54" s="24">
        <v>1296</v>
      </c>
      <c r="G54" s="24">
        <v>1128</v>
      </c>
      <c r="H54" s="24">
        <v>1212</v>
      </c>
      <c r="I54" s="24">
        <v>1146</v>
      </c>
      <c r="J54" s="24">
        <v>1452</v>
      </c>
      <c r="K54" s="24">
        <v>1080</v>
      </c>
      <c r="L54" s="24">
        <v>1308</v>
      </c>
      <c r="M54" s="24">
        <v>1188</v>
      </c>
      <c r="N54" s="24">
        <v>1056</v>
      </c>
      <c r="O54" s="24">
        <v>1266</v>
      </c>
      <c r="P54" s="24">
        <v>1218</v>
      </c>
      <c r="Q54" s="24">
        <v>1158</v>
      </c>
      <c r="R54" s="24">
        <v>1122</v>
      </c>
      <c r="S54" s="24">
        <v>1146</v>
      </c>
      <c r="T54" s="24">
        <v>1056</v>
      </c>
      <c r="U54" s="24">
        <v>1236</v>
      </c>
      <c r="V54" s="24">
        <v>1380</v>
      </c>
      <c r="W54" s="24">
        <v>1086</v>
      </c>
      <c r="X54" s="24">
        <v>1008</v>
      </c>
      <c r="Y54" s="24">
        <v>1308</v>
      </c>
      <c r="Z54" s="24">
        <v>1326</v>
      </c>
      <c r="AA54" s="24">
        <v>1008</v>
      </c>
      <c r="AB54" s="24">
        <v>1242</v>
      </c>
      <c r="AC54" s="24">
        <v>1158</v>
      </c>
      <c r="AD54" s="24">
        <v>1116</v>
      </c>
      <c r="AE54" s="24">
        <v>1116</v>
      </c>
      <c r="AF54" s="24">
        <v>1272</v>
      </c>
      <c r="AG54" s="25">
        <v>1248</v>
      </c>
      <c r="AH54" s="26">
        <f t="shared" si="1"/>
        <v>37104</v>
      </c>
    </row>
    <row r="55" spans="2:34">
      <c r="B55" s="22" t="s">
        <v>53</v>
      </c>
      <c r="C55" s="23">
        <v>1110</v>
      </c>
      <c r="D55" s="24">
        <v>1098</v>
      </c>
      <c r="E55" s="24">
        <v>1266</v>
      </c>
      <c r="F55" s="24">
        <v>1410</v>
      </c>
      <c r="G55" s="24">
        <v>1236</v>
      </c>
      <c r="H55" s="24">
        <v>1350</v>
      </c>
      <c r="I55" s="24">
        <v>1134</v>
      </c>
      <c r="J55" s="24">
        <v>1338</v>
      </c>
      <c r="K55" s="24">
        <v>1146</v>
      </c>
      <c r="L55" s="24">
        <v>1254</v>
      </c>
      <c r="M55" s="24">
        <v>1182</v>
      </c>
      <c r="N55" s="24">
        <v>1062</v>
      </c>
      <c r="O55" s="24">
        <v>1278</v>
      </c>
      <c r="P55" s="24">
        <v>1266</v>
      </c>
      <c r="Q55" s="24">
        <v>1284</v>
      </c>
      <c r="R55" s="24">
        <v>1182</v>
      </c>
      <c r="S55" s="24">
        <v>1242</v>
      </c>
      <c r="T55" s="24">
        <v>1218</v>
      </c>
      <c r="U55" s="24">
        <v>1206</v>
      </c>
      <c r="V55" s="24">
        <v>1374</v>
      </c>
      <c r="W55" s="24">
        <v>1038</v>
      </c>
      <c r="X55" s="24">
        <v>1152</v>
      </c>
      <c r="Y55" s="24">
        <v>1254</v>
      </c>
      <c r="Z55" s="24">
        <v>1242</v>
      </c>
      <c r="AA55" s="24">
        <v>1080</v>
      </c>
      <c r="AB55" s="24">
        <v>1368</v>
      </c>
      <c r="AC55" s="24">
        <v>1134</v>
      </c>
      <c r="AD55" s="24">
        <v>1122</v>
      </c>
      <c r="AE55" s="24">
        <v>1152</v>
      </c>
      <c r="AF55" s="24">
        <v>1236</v>
      </c>
      <c r="AG55" s="25">
        <v>1260</v>
      </c>
      <c r="AH55" s="26">
        <f t="shared" si="1"/>
        <v>37674</v>
      </c>
    </row>
    <row r="56" spans="2:34" ht="19.5" thickBot="1">
      <c r="B56" s="42" t="s">
        <v>54</v>
      </c>
      <c r="C56" s="43">
        <v>1122</v>
      </c>
      <c r="D56" s="44">
        <v>1248</v>
      </c>
      <c r="E56" s="44">
        <v>1302</v>
      </c>
      <c r="F56" s="44">
        <v>1278</v>
      </c>
      <c r="G56" s="44">
        <v>1194</v>
      </c>
      <c r="H56" s="44">
        <v>1296</v>
      </c>
      <c r="I56" s="44">
        <v>1110</v>
      </c>
      <c r="J56" s="44">
        <v>1314</v>
      </c>
      <c r="K56" s="44">
        <v>1140</v>
      </c>
      <c r="L56" s="44">
        <v>1284</v>
      </c>
      <c r="M56" s="44">
        <v>1206</v>
      </c>
      <c r="N56" s="44">
        <v>1134</v>
      </c>
      <c r="O56" s="44">
        <v>1284</v>
      </c>
      <c r="P56" s="44">
        <v>1254</v>
      </c>
      <c r="Q56" s="44">
        <v>1260</v>
      </c>
      <c r="R56" s="44">
        <v>1344</v>
      </c>
      <c r="S56" s="44">
        <v>1272</v>
      </c>
      <c r="T56" s="44">
        <v>1092</v>
      </c>
      <c r="U56" s="44">
        <v>1152</v>
      </c>
      <c r="V56" s="44">
        <v>1320</v>
      </c>
      <c r="W56" s="44">
        <v>1248</v>
      </c>
      <c r="X56" s="44">
        <v>1086</v>
      </c>
      <c r="Y56" s="44">
        <v>1206</v>
      </c>
      <c r="Z56" s="44">
        <v>1194</v>
      </c>
      <c r="AA56" s="44">
        <v>1134</v>
      </c>
      <c r="AB56" s="44">
        <v>1224</v>
      </c>
      <c r="AC56" s="44">
        <v>1098</v>
      </c>
      <c r="AD56" s="44">
        <v>1044</v>
      </c>
      <c r="AE56" s="44">
        <v>1218</v>
      </c>
      <c r="AF56" s="44">
        <v>1218</v>
      </c>
      <c r="AG56" s="45">
        <v>1236</v>
      </c>
      <c r="AH56" s="46">
        <f t="shared" si="1"/>
        <v>37512</v>
      </c>
    </row>
    <row r="57" spans="2:34" ht="19.5" thickTop="1">
      <c r="B57" s="47" t="s">
        <v>6</v>
      </c>
      <c r="C57" s="48">
        <f>IF(C7="","",SUM(C9:C56))</f>
        <v>53976</v>
      </c>
      <c r="D57" s="49">
        <f t="shared" ref="D57:AG57" si="2">IF(D7="","",SUM(D9:D56))</f>
        <v>51816</v>
      </c>
      <c r="E57" s="49">
        <f t="shared" si="2"/>
        <v>58602</v>
      </c>
      <c r="F57" s="49">
        <f t="shared" si="2"/>
        <v>53448</v>
      </c>
      <c r="G57" s="49">
        <f t="shared" si="2"/>
        <v>53730</v>
      </c>
      <c r="H57" s="49">
        <f t="shared" si="2"/>
        <v>50640</v>
      </c>
      <c r="I57" s="49">
        <f t="shared" si="2"/>
        <v>52986</v>
      </c>
      <c r="J57" s="49">
        <f t="shared" si="2"/>
        <v>55680</v>
      </c>
      <c r="K57" s="49">
        <f t="shared" si="2"/>
        <v>54342</v>
      </c>
      <c r="L57" s="49">
        <f t="shared" si="2"/>
        <v>56502</v>
      </c>
      <c r="M57" s="49">
        <f t="shared" si="2"/>
        <v>53496</v>
      </c>
      <c r="N57" s="49">
        <f t="shared" si="2"/>
        <v>51516</v>
      </c>
      <c r="O57" s="49">
        <f t="shared" si="2"/>
        <v>51966</v>
      </c>
      <c r="P57" s="49">
        <f t="shared" si="2"/>
        <v>54522</v>
      </c>
      <c r="Q57" s="49">
        <f t="shared" si="2"/>
        <v>56538</v>
      </c>
      <c r="R57" s="49">
        <f t="shared" si="2"/>
        <v>55392</v>
      </c>
      <c r="S57" s="49">
        <f t="shared" si="2"/>
        <v>57804</v>
      </c>
      <c r="T57" s="49">
        <f t="shared" si="2"/>
        <v>52500</v>
      </c>
      <c r="U57" s="49">
        <f t="shared" si="2"/>
        <v>53916</v>
      </c>
      <c r="V57" s="49">
        <f t="shared" si="2"/>
        <v>50814</v>
      </c>
      <c r="W57" s="49">
        <f t="shared" si="2"/>
        <v>55614</v>
      </c>
      <c r="X57" s="49">
        <f t="shared" si="2"/>
        <v>48690</v>
      </c>
      <c r="Y57" s="49">
        <f t="shared" si="2"/>
        <v>53196</v>
      </c>
      <c r="Z57" s="49">
        <f t="shared" si="2"/>
        <v>57888</v>
      </c>
      <c r="AA57" s="49">
        <f t="shared" si="2"/>
        <v>52914</v>
      </c>
      <c r="AB57" s="49">
        <f t="shared" si="2"/>
        <v>52908</v>
      </c>
      <c r="AC57" s="49">
        <f t="shared" si="2"/>
        <v>53376</v>
      </c>
      <c r="AD57" s="49">
        <f t="shared" si="2"/>
        <v>50124</v>
      </c>
      <c r="AE57" s="49">
        <f t="shared" si="2"/>
        <v>52806</v>
      </c>
      <c r="AF57" s="49">
        <f t="shared" si="2"/>
        <v>54792</v>
      </c>
      <c r="AG57" s="50">
        <f t="shared" si="2"/>
        <v>58050</v>
      </c>
      <c r="AH57" s="51">
        <f>SUM(AH9:AH56)</f>
        <v>1670544</v>
      </c>
    </row>
    <row r="58" spans="2:34">
      <c r="B58" s="52" t="s">
        <v>55</v>
      </c>
      <c r="C58" s="53">
        <f>IFERROR(_xlfn.IFS(C7="","",C8=1,0,TRUE,SUM(C25:C52)),"")</f>
        <v>29010</v>
      </c>
      <c r="D58" s="54">
        <f t="shared" ref="D58:AG58" si="3">IFERROR(_xlfn.IFS(D7="","",D8=1,0,TRUE,SUM(D25:D52)),"")</f>
        <v>28902</v>
      </c>
      <c r="E58" s="54">
        <f t="shared" si="3"/>
        <v>0</v>
      </c>
      <c r="F58" s="54">
        <f t="shared" si="3"/>
        <v>28506</v>
      </c>
      <c r="G58" s="54">
        <f t="shared" si="3"/>
        <v>29268</v>
      </c>
      <c r="H58" s="54">
        <f t="shared" si="3"/>
        <v>26976</v>
      </c>
      <c r="I58" s="54">
        <f t="shared" si="3"/>
        <v>28944</v>
      </c>
      <c r="J58" s="54">
        <f t="shared" si="3"/>
        <v>31746</v>
      </c>
      <c r="K58" s="54">
        <f t="shared" si="3"/>
        <v>30372</v>
      </c>
      <c r="L58" s="54">
        <f t="shared" si="3"/>
        <v>0</v>
      </c>
      <c r="M58" s="54">
        <f t="shared" si="3"/>
        <v>30294</v>
      </c>
      <c r="N58" s="54">
        <f t="shared" si="3"/>
        <v>27780</v>
      </c>
      <c r="O58" s="54">
        <f t="shared" si="3"/>
        <v>28368</v>
      </c>
      <c r="P58" s="54">
        <f t="shared" si="3"/>
        <v>30162</v>
      </c>
      <c r="Q58" s="54">
        <f t="shared" si="3"/>
        <v>32142</v>
      </c>
      <c r="R58" s="54">
        <f t="shared" si="3"/>
        <v>31320</v>
      </c>
      <c r="S58" s="54">
        <f t="shared" si="3"/>
        <v>0</v>
      </c>
      <c r="T58" s="54">
        <f t="shared" si="3"/>
        <v>28860</v>
      </c>
      <c r="U58" s="54">
        <f t="shared" si="3"/>
        <v>31284</v>
      </c>
      <c r="V58" s="54">
        <f t="shared" si="3"/>
        <v>26346</v>
      </c>
      <c r="W58" s="54">
        <f t="shared" si="3"/>
        <v>29952</v>
      </c>
      <c r="X58" s="54">
        <f t="shared" si="3"/>
        <v>27312</v>
      </c>
      <c r="Y58" s="54">
        <f t="shared" si="3"/>
        <v>30012</v>
      </c>
      <c r="Z58" s="54">
        <f t="shared" si="3"/>
        <v>0</v>
      </c>
      <c r="AA58" s="54">
        <f t="shared" si="3"/>
        <v>29382</v>
      </c>
      <c r="AB58" s="54">
        <f t="shared" si="3"/>
        <v>28686</v>
      </c>
      <c r="AC58" s="54">
        <f t="shared" si="3"/>
        <v>30120</v>
      </c>
      <c r="AD58" s="54">
        <f t="shared" si="3"/>
        <v>27324</v>
      </c>
      <c r="AE58" s="54">
        <f t="shared" si="3"/>
        <v>29430</v>
      </c>
      <c r="AF58" s="54">
        <f t="shared" si="3"/>
        <v>0</v>
      </c>
      <c r="AG58" s="55">
        <f t="shared" si="3"/>
        <v>0</v>
      </c>
      <c r="AH58" s="56">
        <f>SUM(C58:AG58)</f>
        <v>732498</v>
      </c>
    </row>
    <row r="59" spans="2:34">
      <c r="B59" s="57" t="s">
        <v>56</v>
      </c>
      <c r="C59" s="58">
        <f>IFERROR(IF(C7="","",C57-C58),"")</f>
        <v>24966</v>
      </c>
      <c r="D59" s="59">
        <f t="shared" ref="D59:AG59" si="4">IFERROR(IF(D7="","",D57-D58),"")</f>
        <v>22914</v>
      </c>
      <c r="E59" s="59">
        <f t="shared" si="4"/>
        <v>58602</v>
      </c>
      <c r="F59" s="59">
        <f t="shared" si="4"/>
        <v>24942</v>
      </c>
      <c r="G59" s="59">
        <f t="shared" si="4"/>
        <v>24462</v>
      </c>
      <c r="H59" s="59">
        <f t="shared" si="4"/>
        <v>23664</v>
      </c>
      <c r="I59" s="59">
        <f t="shared" si="4"/>
        <v>24042</v>
      </c>
      <c r="J59" s="59">
        <f t="shared" si="4"/>
        <v>23934</v>
      </c>
      <c r="K59" s="59">
        <f t="shared" si="4"/>
        <v>23970</v>
      </c>
      <c r="L59" s="59">
        <f t="shared" si="4"/>
        <v>56502</v>
      </c>
      <c r="M59" s="59">
        <f t="shared" si="4"/>
        <v>23202</v>
      </c>
      <c r="N59" s="59">
        <f t="shared" si="4"/>
        <v>23736</v>
      </c>
      <c r="O59" s="59">
        <f t="shared" si="4"/>
        <v>23598</v>
      </c>
      <c r="P59" s="59">
        <f t="shared" si="4"/>
        <v>24360</v>
      </c>
      <c r="Q59" s="59">
        <f t="shared" si="4"/>
        <v>24396</v>
      </c>
      <c r="R59" s="59">
        <f t="shared" si="4"/>
        <v>24072</v>
      </c>
      <c r="S59" s="59">
        <f t="shared" si="4"/>
        <v>57804</v>
      </c>
      <c r="T59" s="59">
        <f t="shared" si="4"/>
        <v>23640</v>
      </c>
      <c r="U59" s="59">
        <f t="shared" si="4"/>
        <v>22632</v>
      </c>
      <c r="V59" s="59">
        <f t="shared" si="4"/>
        <v>24468</v>
      </c>
      <c r="W59" s="59">
        <f t="shared" si="4"/>
        <v>25662</v>
      </c>
      <c r="X59" s="59">
        <f t="shared" si="4"/>
        <v>21378</v>
      </c>
      <c r="Y59" s="59">
        <f t="shared" si="4"/>
        <v>23184</v>
      </c>
      <c r="Z59" s="59">
        <f t="shared" si="4"/>
        <v>57888</v>
      </c>
      <c r="AA59" s="59">
        <f t="shared" si="4"/>
        <v>23532</v>
      </c>
      <c r="AB59" s="59">
        <f t="shared" si="4"/>
        <v>24222</v>
      </c>
      <c r="AC59" s="59">
        <f t="shared" si="4"/>
        <v>23256</v>
      </c>
      <c r="AD59" s="59">
        <f t="shared" si="4"/>
        <v>22800</v>
      </c>
      <c r="AE59" s="59">
        <f t="shared" si="4"/>
        <v>23376</v>
      </c>
      <c r="AF59" s="59">
        <f t="shared" si="4"/>
        <v>54792</v>
      </c>
      <c r="AG59" s="60">
        <f t="shared" si="4"/>
        <v>58050</v>
      </c>
      <c r="AH59" s="61">
        <f>SUM(C59:AG59)</f>
        <v>938046</v>
      </c>
    </row>
  </sheetData>
  <mergeCells count="2">
    <mergeCell ref="C3:E3"/>
    <mergeCell ref="C5:D5"/>
  </mergeCells>
  <phoneticPr fontId="4"/>
  <conditionalFormatting sqref="C25:AG52">
    <cfRule type="expression" dxfId="3" priority="1">
      <formula>C$8=1</formula>
    </cfRule>
  </conditionalFormatting>
  <pageMargins left="0.25" right="0.25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kuririn01</dc:creator>
  <cp:lastModifiedBy>kuririn01</cp:lastModifiedBy>
  <cp:lastPrinted>2025-11-13T04:59:57Z</cp:lastPrinted>
  <dcterms:created xsi:type="dcterms:W3CDTF">2015-06-05T18:19:34Z</dcterms:created>
  <dcterms:modified xsi:type="dcterms:W3CDTF">2025-11-13T05:01:21Z</dcterms:modified>
</cp:coreProperties>
</file>